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SP 15-5565 AMD A9\OneDrive\Carpeta\UT\INFORMACION FUNDAMENTAL\comisiones\COMISIONES 2019\COMISIONES MARZO 19\"/>
    </mc:Choice>
  </mc:AlternateContent>
  <xr:revisionPtr revIDLastSave="0" documentId="13_ncr:1_{F3D54750-6A30-494B-91BE-4471D5818183}" xr6:coauthVersionLast="43" xr6:coauthVersionMax="43" xr10:uidLastSave="{00000000-0000-0000-0000-000000000000}"/>
  <bookViews>
    <workbookView xWindow="-120" yWindow="-120" windowWidth="20730" windowHeight="11160" tabRatio="599" xr2:uid="{A402A0E2-A23E-4EAA-8A9A-09E9FF1ECF7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K12" i="1" l="1"/>
  <c r="GJ12" i="1"/>
  <c r="GI12" i="1"/>
  <c r="GH12" i="1"/>
  <c r="GG12" i="1"/>
  <c r="GF12" i="1"/>
  <c r="GE12" i="1"/>
  <c r="GL11" i="1"/>
  <c r="EL12" i="1"/>
  <c r="EK12" i="1"/>
  <c r="EJ12" i="1"/>
  <c r="EI12" i="1"/>
  <c r="EH12" i="1"/>
  <c r="EG12" i="1"/>
  <c r="EF12" i="1"/>
  <c r="EE12" i="1"/>
  <c r="EM11" i="1"/>
  <c r="DC12" i="1"/>
  <c r="DD12" i="1"/>
  <c r="DE12" i="1"/>
  <c r="DF12" i="1"/>
  <c r="DG12" i="1"/>
  <c r="DH12" i="1"/>
  <c r="DI12" i="1"/>
  <c r="DJ12" i="1"/>
  <c r="DK12" i="1"/>
  <c r="DL12" i="1"/>
  <c r="DM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CQ11" i="1"/>
  <c r="BX12" i="1"/>
  <c r="BW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AX12" i="1"/>
  <c r="AW12" i="1"/>
  <c r="AV12" i="1"/>
  <c r="AU12" i="1"/>
  <c r="AT12" i="1"/>
  <c r="AS12" i="1"/>
  <c r="AR12" i="1"/>
  <c r="AQ12" i="1"/>
  <c r="AY11" i="1"/>
  <c r="AY12" i="1" s="1"/>
  <c r="AA12" i="1"/>
  <c r="Z12" i="1"/>
  <c r="Y12" i="1"/>
  <c r="X12" i="1"/>
  <c r="W12" i="1"/>
  <c r="AB11" i="1"/>
  <c r="S11" i="1"/>
  <c r="S12" i="1" s="1"/>
  <c r="R12" i="1"/>
  <c r="Q12" i="1"/>
  <c r="P12" i="1"/>
  <c r="O12" i="1"/>
  <c r="N12" i="1"/>
  <c r="J12" i="1" l="1"/>
  <c r="I12" i="1"/>
  <c r="H12" i="1"/>
  <c r="G12" i="1"/>
  <c r="F12" i="1"/>
  <c r="E12" i="1"/>
  <c r="D12" i="1"/>
  <c r="C12" i="1"/>
  <c r="K11" i="1"/>
  <c r="GY12" i="1" l="1"/>
  <c r="GX12" i="1"/>
  <c r="GW12" i="1"/>
  <c r="GV12" i="1"/>
  <c r="GU12" i="1"/>
  <c r="GT12" i="1"/>
  <c r="GS12" i="1"/>
  <c r="GR12" i="1"/>
  <c r="GQ12" i="1"/>
  <c r="GP12" i="1"/>
  <c r="GO12" i="1"/>
  <c r="GZ9" i="1"/>
  <c r="GL9" i="1"/>
  <c r="FL12" i="1"/>
  <c r="FK12" i="1"/>
  <c r="FJ12" i="1"/>
  <c r="FI12" i="1"/>
  <c r="FH12" i="1"/>
  <c r="FG12" i="1"/>
  <c r="FF12" i="1"/>
  <c r="FE12" i="1"/>
  <c r="FM9" i="1"/>
  <c r="EY12" i="1" l="1"/>
  <c r="EX12" i="1"/>
  <c r="ET12" i="1"/>
  <c r="ES12" i="1"/>
  <c r="ER12" i="1"/>
  <c r="EQ12" i="1"/>
  <c r="EP12" i="1"/>
  <c r="EU9" i="1"/>
  <c r="EU12" i="1" s="1"/>
  <c r="EM9" i="1"/>
  <c r="EM12" i="1" s="1"/>
  <c r="DR12" i="1"/>
  <c r="DZ12" i="1"/>
  <c r="DY12" i="1"/>
  <c r="DX12" i="1"/>
  <c r="DW12" i="1"/>
  <c r="DV12" i="1"/>
  <c r="DU12" i="1"/>
  <c r="DT12" i="1"/>
  <c r="DS12" i="1"/>
  <c r="DQ12" i="1"/>
  <c r="EB9" i="1"/>
  <c r="EB12" i="1" s="1"/>
  <c r="DN9" i="1"/>
  <c r="CZ7" i="1"/>
  <c r="CQ9" i="1"/>
  <c r="CQ7" i="1"/>
  <c r="CQ12" i="1" l="1"/>
  <c r="BE12" i="1"/>
  <c r="BD12" i="1"/>
  <c r="BC12" i="1"/>
  <c r="BB12" i="1"/>
  <c r="AE12" i="1"/>
  <c r="AF12" i="1"/>
  <c r="AG12" i="1"/>
  <c r="AH12" i="1"/>
  <c r="AI12" i="1"/>
  <c r="AJ12" i="1"/>
  <c r="AK12" i="1"/>
  <c r="AL12" i="1"/>
  <c r="AM12" i="1"/>
  <c r="AB9" i="1"/>
  <c r="K9" i="1"/>
  <c r="K12" i="1" s="1"/>
  <c r="GZ7" i="1"/>
  <c r="GZ12" i="1" s="1"/>
  <c r="GL7" i="1"/>
  <c r="GL12" i="1" s="1"/>
  <c r="FU7" i="1"/>
  <c r="FM7" i="1"/>
  <c r="FM12" i="1" s="1"/>
  <c r="FB12" i="1"/>
  <c r="DN7" i="1" l="1"/>
  <c r="DN12" i="1" s="1"/>
  <c r="AN7" i="1" l="1"/>
  <c r="AN12" i="1" s="1"/>
  <c r="AB7" i="1"/>
  <c r="AB5" i="1"/>
  <c r="FU12" i="1"/>
  <c r="FT12" i="1"/>
  <c r="FS12" i="1"/>
  <c r="FR12" i="1"/>
  <c r="FQ12" i="1"/>
  <c r="FP12" i="1"/>
  <c r="CZ12" i="1"/>
  <c r="CY12" i="1"/>
  <c r="CX12" i="1"/>
  <c r="CW12" i="1"/>
  <c r="CV12" i="1"/>
  <c r="CU12" i="1"/>
  <c r="AB12" i="1" l="1"/>
</calcChain>
</file>

<file path=xl/sharedStrings.xml><?xml version="1.0" encoding="utf-8"?>
<sst xmlns="http://schemas.openxmlformats.org/spreadsheetml/2006/main" count="332" uniqueCount="72">
  <si>
    <t>COMISION DE AGUA POTABLE
Y ALCANTARILLADO</t>
  </si>
  <si>
    <t xml:space="preserve"> COMISION DE CULTURA</t>
  </si>
  <si>
    <t>COMISION DE MEDIO AMBIENTE</t>
  </si>
  <si>
    <t>COMISION DE EDUCACIÓN, INNOVACIÓN, CIENCIA Y TECNOLOGÍA</t>
  </si>
  <si>
    <t>COMISION DE IGUALDAD DE GENERO Y DESARROLLO INTEGRAL HUMANO</t>
  </si>
  <si>
    <t>COMISION DE FOMENTO AGROPECUARIO, FORESTAL Y PESCA</t>
  </si>
  <si>
    <t>COMISION DE GOBERNACION</t>
  </si>
  <si>
    <t>COMISION DE HACIEDA</t>
  </si>
  <si>
    <t>COMISION DE INSPECCIÓN</t>
  </si>
  <si>
    <t>COMISION DE JUSTICIA Y DDHH</t>
  </si>
  <si>
    <t>COMISION DE ORDENAMIENTO TERRITORIAL</t>
  </si>
  <si>
    <t>COMISION DE PARTICIPACIÓN CIUDADANA</t>
  </si>
  <si>
    <t>COMISION DE PROTECCIÓN CIVIL Y BOMBEROS</t>
  </si>
  <si>
    <t>COMISION DE DEPORTE</t>
  </si>
  <si>
    <t>COMISION DE REGLAMENTOS Y PUNTOS CONSTITUCIONALES</t>
  </si>
  <si>
    <t>COMISION DE SALUD</t>
  </si>
  <si>
    <t>COMISION DE SEGURIDAD PÚBLICA Y TRANSITO</t>
  </si>
  <si>
    <t>COMISION DE SERVICIOS PÚBLICOS</t>
  </si>
  <si>
    <t>COMISION DE TURISMO Y FOMENTO ECONÓMICO</t>
  </si>
  <si>
    <t>C. María Inés Díaz Romero</t>
  </si>
  <si>
    <t>C. José Adolfo López Solorio</t>
  </si>
  <si>
    <t>C. Saúl López Orozco</t>
  </si>
  <si>
    <t>C. Cecilio López Fernández</t>
  </si>
  <si>
    <t>C. Luis Alberto Michel Rodríguez</t>
  </si>
  <si>
    <t>C. Eduardo Manuel Martínez Martínez</t>
  </si>
  <si>
    <t>C. María del Refugio Pulido Cruz</t>
  </si>
  <si>
    <t>C. Alicia Briones Mercado</t>
  </si>
  <si>
    <t>FALTAS</t>
  </si>
  <si>
    <t>C. Luís Alberto Michel Rodríguez</t>
  </si>
  <si>
    <t>C. María Laurel Carrillo Ventura</t>
  </si>
  <si>
    <t>C. María Guadalupe Guerrero Carvajal </t>
  </si>
  <si>
    <t>C. Jorge Antonio Quintero Alvarado </t>
  </si>
  <si>
    <t>C. Luís Roberto González Gutiérrez</t>
  </si>
  <si>
    <t>C. Norma Angélica Joya Carrillo</t>
  </si>
  <si>
    <t>C. Carmina Palacios Ibarra</t>
  </si>
  <si>
    <t> C. Saúl López Orozco </t>
  </si>
  <si>
    <t>C. Arturo Dávalos Peña</t>
  </si>
  <si>
    <t>C. Jorge Antonio Quintero Alvarado</t>
  </si>
  <si>
    <t>C. Juan Solís García</t>
  </si>
  <si>
    <t>C. María Guadalupe Guerrero Carvajal</t>
  </si>
  <si>
    <t> C. Luís Alberto Michel Rodríguez</t>
  </si>
  <si>
    <t> C. María Laurel Carrillo Ventura</t>
  </si>
  <si>
    <t> C. Cecilio López Fernández</t>
  </si>
  <si>
    <t>C. Luis Roberto González Gutiérrez </t>
  </si>
  <si>
    <t> C. Norma Angélica Joya Carrillo </t>
  </si>
  <si>
    <t>C. Carmina Palacios Ibarra </t>
  </si>
  <si>
    <t>C. María Laurel Carrillo Ventura </t>
  </si>
  <si>
    <t> C. María Guadalupe Guerrero Carvajal</t>
  </si>
  <si>
    <t> C. Juan Solís García</t>
  </si>
  <si>
    <t> C. Saúl López Orozco</t>
  </si>
  <si>
    <t> C. Norma Angélica Joya Carrillo</t>
  </si>
  <si>
    <t> C. Carmina Palacios Ibarra</t>
  </si>
  <si>
    <t>C. María del Refugio Pulido Cruz </t>
  </si>
  <si>
    <t>C. Norma Angélica Joya Carrillo </t>
  </si>
  <si>
    <t>C. Alicia Briones Mercado </t>
  </si>
  <si>
    <t>X</t>
  </si>
  <si>
    <t>NO SESIONÓ</t>
  </si>
  <si>
    <t>NO SE REALIZÓ SESIÓN</t>
  </si>
  <si>
    <t>NO HUBO SESIÓN</t>
  </si>
  <si>
    <t>NO SESIÓNO</t>
  </si>
  <si>
    <t>TOTAL</t>
  </si>
  <si>
    <t>ENERO 2019.</t>
  </si>
  <si>
    <t>OCT-DIC 2018.</t>
  </si>
  <si>
    <t>OCT-DIC 2018,</t>
  </si>
  <si>
    <t>ENERO 2019,</t>
  </si>
  <si>
    <t>FEBRERO 2019.</t>
  </si>
  <si>
    <t>NO REPORTÓ</t>
  </si>
  <si>
    <t>NO SESIONO</t>
  </si>
  <si>
    <t>Jorge Antonio Quintero Alvarado</t>
  </si>
  <si>
    <t>MARZO 2019.</t>
  </si>
  <si>
    <t>ACTA EN PROC.</t>
  </si>
  <si>
    <t>ACTA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</si>
</sst>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5"/>
      <color theme="0"/>
      <name val="Calibri"/>
      <family val="2"/>
      <scheme val="minor"/>
    </font>
    <font>
      <b/>
      <sz val="4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Open Sans"/>
      <family val="2"/>
    </font>
    <font>
      <sz val="7"/>
      <color rgb="FF33333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0" fontId="7" fillId="5" borderId="1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textRotation="90"/>
    </xf>
    <xf numFmtId="0" fontId="5" fillId="7" borderId="1" xfId="0" applyFont="1" applyFill="1" applyBorder="1" applyAlignment="1">
      <alignment horizontal="center" textRotation="90"/>
    </xf>
    <xf numFmtId="0" fontId="9" fillId="4" borderId="1" xfId="0" applyFont="1" applyFill="1" applyBorder="1" applyAlignment="1">
      <alignment horizontal="center" textRotation="90"/>
    </xf>
    <xf numFmtId="0" fontId="9" fillId="0" borderId="1" xfId="0" applyFont="1" applyBorder="1" applyAlignment="1">
      <alignment horizontal="center" textRotation="90"/>
    </xf>
    <xf numFmtId="0" fontId="9" fillId="7" borderId="1" xfId="0" applyFont="1" applyFill="1" applyBorder="1" applyAlignment="1">
      <alignment horizontal="center" textRotation="90"/>
    </xf>
    <xf numFmtId="0" fontId="7" fillId="0" borderId="2" xfId="0" applyFont="1" applyBorder="1" applyAlignment="1">
      <alignment horizontal="center" textRotation="90"/>
    </xf>
    <xf numFmtId="0" fontId="10" fillId="6" borderId="0" xfId="0" applyFont="1" applyFill="1" applyAlignment="1">
      <alignment textRotation="90"/>
    </xf>
    <xf numFmtId="0" fontId="5" fillId="6" borderId="1" xfId="0" applyFont="1" applyFill="1" applyBorder="1" applyAlignment="1">
      <alignment horizontal="center" textRotation="90"/>
    </xf>
    <xf numFmtId="17" fontId="1" fillId="2" borderId="1" xfId="0" applyNumberFormat="1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17" fontId="1" fillId="0" borderId="2" xfId="0" applyNumberFormat="1" applyFont="1" applyBorder="1" applyAlignment="1">
      <alignment horizontal="center" vertical="center"/>
    </xf>
    <xf numFmtId="17" fontId="1" fillId="0" borderId="0" xfId="0" applyNumberFormat="1" applyFont="1" applyAlignment="1">
      <alignment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wrapText="1"/>
    </xf>
    <xf numFmtId="17" fontId="1" fillId="0" borderId="0" xfId="0" applyNumberFormat="1" applyFont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17" fontId="1" fillId="2" borderId="1" xfId="0" applyNumberFormat="1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vertical="center"/>
    </xf>
    <xf numFmtId="0" fontId="8" fillId="10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textRotation="90"/>
    </xf>
    <xf numFmtId="0" fontId="9" fillId="5" borderId="1" xfId="0" applyFont="1" applyFill="1" applyBorder="1" applyAlignment="1">
      <alignment horizontal="center" textRotation="90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/>
    </xf>
    <xf numFmtId="17" fontId="1" fillId="2" borderId="3" xfId="0" applyNumberFormat="1" applyFont="1" applyFill="1" applyBorder="1" applyAlignment="1">
      <alignment horizontal="center" vertical="center"/>
    </xf>
    <xf numFmtId="17" fontId="1" fillId="2" borderId="4" xfId="0" applyNumberFormat="1" applyFont="1" applyFill="1" applyBorder="1" applyAlignment="1">
      <alignment horizontal="center" vertical="center"/>
    </xf>
    <xf numFmtId="17" fontId="1" fillId="2" borderId="5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CB3E7-A775-4C80-ADDC-E85BF487BC63}">
  <dimension ref="B2:GZ22"/>
  <sheetViews>
    <sheetView tabSelected="1" topLeftCell="A4" workbookViewId="0">
      <selection activeCell="M20" sqref="M20"/>
    </sheetView>
  </sheetViews>
  <sheetFormatPr baseColWidth="10" defaultRowHeight="15" x14ac:dyDescent="0.25"/>
  <cols>
    <col min="1" max="1" width="3.28515625" customWidth="1"/>
    <col min="2" max="2" width="7.42578125" bestFit="1" customWidth="1"/>
    <col min="3" max="3" width="3.85546875" bestFit="1" customWidth="1"/>
    <col min="4" max="4" width="3.5703125" bestFit="1" customWidth="1"/>
    <col min="5" max="9" width="2.5703125" bestFit="1" customWidth="1"/>
    <col min="10" max="10" width="2.5703125" customWidth="1"/>
    <col min="11" max="11" width="2.7109375" bestFit="1" customWidth="1"/>
    <col min="12" max="12" width="5.28515625" customWidth="1"/>
    <col min="13" max="13" width="7.42578125" bestFit="1" customWidth="1"/>
    <col min="14" max="15" width="2.5703125" customWidth="1"/>
    <col min="16" max="18" width="2.5703125" bestFit="1" customWidth="1"/>
    <col min="19" max="19" width="2.7109375" bestFit="1" customWidth="1"/>
    <col min="20" max="20" width="4.42578125" customWidth="1"/>
    <col min="21" max="21" width="5.85546875" customWidth="1"/>
    <col min="22" max="22" width="7.85546875" customWidth="1"/>
    <col min="23" max="24" width="2.5703125" bestFit="1" customWidth="1"/>
    <col min="25" max="25" width="2.5703125" customWidth="1"/>
    <col min="26" max="26" width="2.5703125" bestFit="1" customWidth="1"/>
    <col min="27" max="27" width="2.5703125" customWidth="1"/>
    <col min="28" max="28" width="8.28515625" bestFit="1" customWidth="1"/>
    <col min="29" max="29" width="5" customWidth="1"/>
    <col min="30" max="30" width="7.42578125" bestFit="1" customWidth="1"/>
    <col min="31" max="32" width="2.5703125" bestFit="1" customWidth="1"/>
    <col min="33" max="33" width="2.5703125" customWidth="1"/>
    <col min="34" max="37" width="2.5703125" bestFit="1" customWidth="1"/>
    <col min="38" max="38" width="3" bestFit="1" customWidth="1"/>
    <col min="39" max="39" width="3" customWidth="1"/>
    <col min="40" max="40" width="8.28515625" bestFit="1" customWidth="1"/>
    <col min="41" max="41" width="4.7109375" customWidth="1"/>
    <col min="43" max="50" width="2.5703125" bestFit="1" customWidth="1"/>
    <col min="51" max="51" width="2.7109375" bestFit="1" customWidth="1"/>
    <col min="52" max="52" width="5.85546875" customWidth="1"/>
    <col min="53" max="53" width="8.7109375" customWidth="1"/>
    <col min="54" max="56" width="2.5703125" bestFit="1" customWidth="1"/>
    <col min="57" max="57" width="2.7109375" bestFit="1" customWidth="1"/>
    <col min="58" max="58" width="5.28515625" customWidth="1"/>
    <col min="59" max="59" width="7.42578125" bestFit="1" customWidth="1"/>
    <col min="60" max="69" width="2.5703125" bestFit="1" customWidth="1"/>
    <col min="70" max="75" width="2.5703125" customWidth="1"/>
    <col min="76" max="76" width="2.7109375" bestFit="1" customWidth="1"/>
    <col min="77" max="77" width="5.85546875" customWidth="1"/>
    <col min="78" max="78" width="7.42578125" bestFit="1" customWidth="1"/>
    <col min="79" max="88" width="2.5703125" bestFit="1" customWidth="1"/>
    <col min="89" max="94" width="2.5703125" customWidth="1"/>
    <col min="95" max="95" width="2.7109375" bestFit="1" customWidth="1"/>
    <col min="96" max="96" width="5.7109375" customWidth="1"/>
    <col min="98" max="103" width="2.7109375" bestFit="1" customWidth="1"/>
    <col min="104" max="104" width="3" bestFit="1" customWidth="1"/>
    <col min="105" max="105" width="6" customWidth="1"/>
    <col min="107" max="113" width="2.5703125" bestFit="1" customWidth="1"/>
    <col min="114" max="117" width="2.5703125" customWidth="1"/>
    <col min="118" max="118" width="2.7109375" bestFit="1" customWidth="1"/>
    <col min="119" max="119" width="4.42578125" customWidth="1"/>
    <col min="121" max="121" width="2.5703125" bestFit="1" customWidth="1"/>
    <col min="122" max="122" width="2.5703125" customWidth="1"/>
    <col min="123" max="131" width="2.5703125" bestFit="1" customWidth="1"/>
    <col min="132" max="132" width="3.42578125" bestFit="1" customWidth="1"/>
    <col min="133" max="133" width="4" customWidth="1"/>
    <col min="135" max="135" width="2.5703125" bestFit="1" customWidth="1"/>
    <col min="136" max="137" width="2.7109375" bestFit="1" customWidth="1"/>
    <col min="138" max="138" width="2.7109375" customWidth="1"/>
    <col min="139" max="139" width="2.7109375" bestFit="1" customWidth="1"/>
    <col min="140" max="140" width="2.7109375" customWidth="1"/>
    <col min="141" max="142" width="2.7109375" bestFit="1" customWidth="1"/>
    <col min="143" max="143" width="3" bestFit="1" customWidth="1"/>
    <col min="144" max="144" width="5.5703125" customWidth="1"/>
    <col min="146" max="150" width="2.5703125" bestFit="1" customWidth="1"/>
    <col min="151" max="151" width="3" bestFit="1" customWidth="1"/>
    <col min="152" max="152" width="3.85546875" customWidth="1"/>
    <col min="154" max="157" width="2.5703125" bestFit="1" customWidth="1"/>
    <col min="158" max="158" width="3" bestFit="1" customWidth="1"/>
    <col min="159" max="159" width="5.85546875" customWidth="1"/>
    <col min="161" max="165" width="2.5703125" bestFit="1" customWidth="1"/>
    <col min="166" max="168" width="2.5703125" customWidth="1"/>
    <col min="169" max="169" width="3" bestFit="1" customWidth="1"/>
    <col min="170" max="170" width="5.5703125" customWidth="1"/>
    <col min="172" max="176" width="2.5703125" bestFit="1" customWidth="1"/>
    <col min="177" max="177" width="2.7109375" bestFit="1" customWidth="1"/>
    <col min="178" max="178" width="4.7109375" customWidth="1"/>
    <col min="180" max="183" width="2.5703125" bestFit="1" customWidth="1"/>
    <col min="184" max="184" width="2.7109375" bestFit="1" customWidth="1"/>
    <col min="185" max="185" width="3.42578125" customWidth="1"/>
    <col min="187" max="190" width="2.5703125" bestFit="1" customWidth="1"/>
    <col min="191" max="191" width="2.5703125" customWidth="1"/>
    <col min="192" max="193" width="2.5703125" bestFit="1" customWidth="1"/>
    <col min="194" max="194" width="2.7109375" bestFit="1" customWidth="1"/>
    <col min="195" max="195" width="5.28515625" customWidth="1"/>
    <col min="197" max="205" width="2.5703125" bestFit="1" customWidth="1"/>
    <col min="206" max="207" width="2.5703125" customWidth="1"/>
    <col min="208" max="208" width="3" bestFit="1" customWidth="1"/>
  </cols>
  <sheetData>
    <row r="2" spans="2:208" ht="25.5" customHeight="1" x14ac:dyDescent="0.2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M2" s="61" t="s">
        <v>1</v>
      </c>
      <c r="N2" s="61"/>
      <c r="O2" s="61"/>
      <c r="P2" s="61"/>
      <c r="Q2" s="61"/>
      <c r="R2" s="61"/>
      <c r="S2" s="61"/>
      <c r="V2" s="61" t="s">
        <v>2</v>
      </c>
      <c r="W2" s="61"/>
      <c r="X2" s="61"/>
      <c r="Y2" s="61"/>
      <c r="Z2" s="61"/>
      <c r="AA2" s="61"/>
      <c r="AB2" s="61"/>
      <c r="AD2" s="61" t="s">
        <v>3</v>
      </c>
      <c r="AE2" s="61"/>
      <c r="AF2" s="61"/>
      <c r="AG2" s="61"/>
      <c r="AH2" s="61"/>
      <c r="AI2" s="61"/>
      <c r="AJ2" s="61"/>
      <c r="AK2" s="61"/>
      <c r="AL2" s="61"/>
      <c r="AM2" s="61"/>
      <c r="AN2" s="61"/>
      <c r="AP2" s="61" t="s">
        <v>4</v>
      </c>
      <c r="AQ2" s="61"/>
      <c r="AR2" s="61"/>
      <c r="AS2" s="61"/>
      <c r="AT2" s="61"/>
      <c r="AU2" s="61"/>
      <c r="AV2" s="61"/>
      <c r="AW2" s="61"/>
      <c r="AX2" s="61"/>
      <c r="AY2" s="61"/>
      <c r="BA2" s="62" t="s">
        <v>5</v>
      </c>
      <c r="BB2" s="62"/>
      <c r="BC2" s="62"/>
      <c r="BD2" s="62"/>
      <c r="BE2" s="62"/>
      <c r="BG2" s="61" t="s">
        <v>6</v>
      </c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Z2" s="61" t="s">
        <v>7</v>
      </c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1"/>
      <c r="CS2" s="61" t="s">
        <v>8</v>
      </c>
      <c r="CT2" s="61"/>
      <c r="CU2" s="61"/>
      <c r="CV2" s="61"/>
      <c r="CW2" s="61"/>
      <c r="CX2" s="61"/>
      <c r="CY2" s="61"/>
      <c r="CZ2" s="61"/>
      <c r="DB2" s="61" t="s">
        <v>9</v>
      </c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P2" s="61" t="s">
        <v>10</v>
      </c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D2" s="63" t="s">
        <v>11</v>
      </c>
      <c r="EE2" s="63"/>
      <c r="EF2" s="63"/>
      <c r="EG2" s="63"/>
      <c r="EH2" s="63"/>
      <c r="EI2" s="63"/>
      <c r="EJ2" s="63"/>
      <c r="EK2" s="63"/>
      <c r="EL2" s="63"/>
      <c r="EM2" s="63"/>
      <c r="EO2" s="60" t="s">
        <v>12</v>
      </c>
      <c r="EP2" s="60"/>
      <c r="EQ2" s="60"/>
      <c r="ER2" s="60"/>
      <c r="ES2" s="60"/>
      <c r="ET2" s="60"/>
      <c r="EU2" s="60"/>
      <c r="EW2" s="61" t="s">
        <v>13</v>
      </c>
      <c r="EX2" s="61"/>
      <c r="EY2" s="61"/>
      <c r="EZ2" s="61"/>
      <c r="FA2" s="61"/>
      <c r="FB2" s="61"/>
      <c r="FD2" s="62" t="s">
        <v>14</v>
      </c>
      <c r="FE2" s="62"/>
      <c r="FF2" s="62"/>
      <c r="FG2" s="62"/>
      <c r="FH2" s="62"/>
      <c r="FI2" s="62"/>
      <c r="FJ2" s="62"/>
      <c r="FK2" s="62"/>
      <c r="FL2" s="62"/>
      <c r="FM2" s="62"/>
      <c r="FO2" s="61" t="s">
        <v>15</v>
      </c>
      <c r="FP2" s="61"/>
      <c r="FQ2" s="61"/>
      <c r="FR2" s="61"/>
      <c r="FS2" s="61"/>
      <c r="FT2" s="61"/>
      <c r="FU2" s="61"/>
      <c r="FW2" s="61" t="s">
        <v>16</v>
      </c>
      <c r="FX2" s="61"/>
      <c r="FY2" s="61"/>
      <c r="FZ2" s="61"/>
      <c r="GA2" s="61"/>
      <c r="GB2" s="61"/>
      <c r="GD2" s="61" t="s">
        <v>17</v>
      </c>
      <c r="GE2" s="61"/>
      <c r="GF2" s="61"/>
      <c r="GG2" s="61"/>
      <c r="GH2" s="61"/>
      <c r="GI2" s="61"/>
      <c r="GJ2" s="61"/>
      <c r="GK2" s="61"/>
      <c r="GL2" s="61"/>
      <c r="GN2" s="57" t="s">
        <v>18</v>
      </c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9"/>
    </row>
    <row r="3" spans="2:208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V3" s="2"/>
      <c r="W3" s="3" t="s">
        <v>25</v>
      </c>
      <c r="X3" s="8" t="s">
        <v>30</v>
      </c>
      <c r="Y3" s="3" t="s">
        <v>21</v>
      </c>
      <c r="Z3" s="8" t="s">
        <v>22</v>
      </c>
      <c r="AA3" s="3" t="s">
        <v>26</v>
      </c>
      <c r="AB3" s="5" t="s">
        <v>27</v>
      </c>
      <c r="AD3" s="2"/>
      <c r="AE3" s="3" t="s">
        <v>29</v>
      </c>
      <c r="AF3" s="8" t="s">
        <v>31</v>
      </c>
      <c r="AG3" s="3" t="s">
        <v>24</v>
      </c>
      <c r="AH3" s="8" t="s">
        <v>21</v>
      </c>
      <c r="AI3" s="3" t="s">
        <v>32</v>
      </c>
      <c r="AJ3" s="8" t="s">
        <v>22</v>
      </c>
      <c r="AK3" s="3" t="s">
        <v>33</v>
      </c>
      <c r="AL3" s="8" t="s">
        <v>23</v>
      </c>
      <c r="AM3" s="3" t="s">
        <v>34</v>
      </c>
      <c r="AN3" s="5" t="s">
        <v>27</v>
      </c>
      <c r="AP3" s="2"/>
      <c r="AQ3" s="3" t="s">
        <v>33</v>
      </c>
      <c r="AR3" s="8" t="s">
        <v>30</v>
      </c>
      <c r="AS3" s="3" t="s">
        <v>25</v>
      </c>
      <c r="AT3" s="8" t="s">
        <v>19</v>
      </c>
      <c r="AU3" s="3" t="s">
        <v>21</v>
      </c>
      <c r="AV3" s="8" t="s">
        <v>22</v>
      </c>
      <c r="AW3" s="3" t="s">
        <v>29</v>
      </c>
      <c r="AX3" s="8" t="s">
        <v>34</v>
      </c>
      <c r="AY3" s="5" t="s">
        <v>27</v>
      </c>
      <c r="BA3" s="2"/>
      <c r="BB3" s="3" t="s">
        <v>22</v>
      </c>
      <c r="BC3" s="4" t="s">
        <v>35</v>
      </c>
      <c r="BD3" s="3" t="s">
        <v>29</v>
      </c>
      <c r="BE3" s="5" t="s">
        <v>27</v>
      </c>
      <c r="BG3" s="2"/>
      <c r="BH3" s="3" t="s">
        <v>36</v>
      </c>
      <c r="BI3" s="4" t="s">
        <v>37</v>
      </c>
      <c r="BJ3" s="3" t="s">
        <v>24</v>
      </c>
      <c r="BK3" s="4" t="s">
        <v>38</v>
      </c>
      <c r="BL3" s="3" t="s">
        <v>39</v>
      </c>
      <c r="BM3" s="4" t="s">
        <v>33</v>
      </c>
      <c r="BN3" s="3" t="s">
        <v>26</v>
      </c>
      <c r="BO3" s="8" t="s">
        <v>20</v>
      </c>
      <c r="BP3" s="9" t="s">
        <v>21</v>
      </c>
      <c r="BQ3" s="10" t="s">
        <v>34</v>
      </c>
      <c r="BR3" s="9" t="s">
        <v>40</v>
      </c>
      <c r="BS3" s="10" t="s">
        <v>29</v>
      </c>
      <c r="BT3" s="9" t="s">
        <v>22</v>
      </c>
      <c r="BU3" s="4" t="s">
        <v>32</v>
      </c>
      <c r="BV3" s="3" t="s">
        <v>19</v>
      </c>
      <c r="BW3" s="10" t="s">
        <v>25</v>
      </c>
      <c r="BX3" s="5" t="s">
        <v>27</v>
      </c>
      <c r="BZ3" s="2"/>
      <c r="CA3" s="47" t="s">
        <v>36</v>
      </c>
      <c r="CB3" s="8" t="s">
        <v>37</v>
      </c>
      <c r="CC3" s="47" t="s">
        <v>24</v>
      </c>
      <c r="CD3" s="8" t="s">
        <v>26</v>
      </c>
      <c r="CE3" s="47" t="s">
        <v>38</v>
      </c>
      <c r="CF3" s="8" t="s">
        <v>19</v>
      </c>
      <c r="CG3" s="47" t="s">
        <v>21</v>
      </c>
      <c r="CH3" s="8" t="s">
        <v>34</v>
      </c>
      <c r="CI3" s="48" t="s">
        <v>28</v>
      </c>
      <c r="CJ3" s="11" t="s">
        <v>41</v>
      </c>
      <c r="CK3" s="48" t="s">
        <v>42</v>
      </c>
      <c r="CL3" s="11" t="s">
        <v>30</v>
      </c>
      <c r="CM3" s="48" t="s">
        <v>43</v>
      </c>
      <c r="CN3" s="11" t="s">
        <v>44</v>
      </c>
      <c r="CO3" s="48" t="s">
        <v>25</v>
      </c>
      <c r="CP3" s="11" t="s">
        <v>20</v>
      </c>
      <c r="CQ3" s="5" t="s">
        <v>27</v>
      </c>
      <c r="CR3" s="12"/>
      <c r="CS3" s="2"/>
      <c r="CT3" s="3" t="s">
        <v>37</v>
      </c>
      <c r="CU3" s="4" t="s">
        <v>38</v>
      </c>
      <c r="CV3" s="3" t="s">
        <v>21</v>
      </c>
      <c r="CW3" s="4" t="s">
        <v>22</v>
      </c>
      <c r="CX3" s="3" t="s">
        <v>45</v>
      </c>
      <c r="CY3" s="4" t="s">
        <v>46</v>
      </c>
      <c r="CZ3" s="5" t="s">
        <v>27</v>
      </c>
      <c r="DB3" s="2"/>
      <c r="DC3" s="14" t="s">
        <v>34</v>
      </c>
      <c r="DD3" s="8" t="s">
        <v>20</v>
      </c>
      <c r="DE3" s="14" t="s">
        <v>24</v>
      </c>
      <c r="DF3" s="8" t="s">
        <v>47</v>
      </c>
      <c r="DG3" s="14" t="s">
        <v>33</v>
      </c>
      <c r="DH3" s="8" t="s">
        <v>48</v>
      </c>
      <c r="DI3" s="14" t="s">
        <v>49</v>
      </c>
      <c r="DJ3" s="8" t="s">
        <v>22</v>
      </c>
      <c r="DK3" s="14" t="s">
        <v>29</v>
      </c>
      <c r="DL3" s="8" t="s">
        <v>23</v>
      </c>
      <c r="DM3" s="14" t="s">
        <v>37</v>
      </c>
      <c r="DN3" s="5" t="s">
        <v>27</v>
      </c>
      <c r="DP3" s="2"/>
      <c r="DQ3" s="3" t="s">
        <v>24</v>
      </c>
      <c r="DR3" s="3" t="s">
        <v>36</v>
      </c>
      <c r="DS3" s="4" t="s">
        <v>68</v>
      </c>
      <c r="DT3" s="3" t="s">
        <v>33</v>
      </c>
      <c r="DU3" s="4" t="s">
        <v>38</v>
      </c>
      <c r="DV3" s="3" t="s">
        <v>39</v>
      </c>
      <c r="DW3" s="4" t="s">
        <v>21</v>
      </c>
      <c r="DX3" s="3" t="s">
        <v>22</v>
      </c>
      <c r="DY3" s="4" t="s">
        <v>34</v>
      </c>
      <c r="DZ3" s="3" t="s">
        <v>29</v>
      </c>
      <c r="EA3" s="4" t="s">
        <v>23</v>
      </c>
      <c r="EB3" s="5" t="s">
        <v>27</v>
      </c>
      <c r="ED3" s="2"/>
      <c r="EE3" s="13" t="s">
        <v>32</v>
      </c>
      <c r="EF3" s="3" t="s">
        <v>21</v>
      </c>
      <c r="EG3" s="14" t="s">
        <v>22</v>
      </c>
      <c r="EH3" s="3" t="s">
        <v>29</v>
      </c>
      <c r="EI3" s="14" t="s">
        <v>24</v>
      </c>
      <c r="EJ3" s="3" t="s">
        <v>37</v>
      </c>
      <c r="EK3" s="14" t="s">
        <v>34</v>
      </c>
      <c r="EL3" s="3" t="s">
        <v>23</v>
      </c>
      <c r="EM3" s="5" t="s">
        <v>27</v>
      </c>
      <c r="EO3" s="2"/>
      <c r="EP3" s="3" t="s">
        <v>26</v>
      </c>
      <c r="EQ3" s="4" t="s">
        <v>20</v>
      </c>
      <c r="ER3" s="3" t="s">
        <v>49</v>
      </c>
      <c r="ES3" s="4" t="s">
        <v>22</v>
      </c>
      <c r="ET3" s="9" t="s">
        <v>25</v>
      </c>
      <c r="EU3" s="5" t="s">
        <v>27</v>
      </c>
      <c r="EW3" s="2"/>
      <c r="EX3" s="4" t="s">
        <v>21</v>
      </c>
      <c r="EY3" s="3" t="s">
        <v>42</v>
      </c>
      <c r="EZ3" s="4" t="s">
        <v>29</v>
      </c>
      <c r="FA3" s="3" t="s">
        <v>34</v>
      </c>
      <c r="FB3" s="5" t="s">
        <v>27</v>
      </c>
      <c r="FD3" s="2"/>
      <c r="FE3" s="3" t="s">
        <v>24</v>
      </c>
      <c r="FF3" s="4" t="s">
        <v>39</v>
      </c>
      <c r="FG3" s="3" t="s">
        <v>38</v>
      </c>
      <c r="FH3" s="4" t="s">
        <v>50</v>
      </c>
      <c r="FI3" s="3" t="s">
        <v>21</v>
      </c>
      <c r="FJ3" s="4" t="s">
        <v>22</v>
      </c>
      <c r="FK3" s="3" t="s">
        <v>51</v>
      </c>
      <c r="FL3" s="4" t="s">
        <v>29</v>
      </c>
      <c r="FM3" s="5" t="s">
        <v>27</v>
      </c>
      <c r="FO3" s="2"/>
      <c r="FP3" s="3" t="s">
        <v>29</v>
      </c>
      <c r="FQ3" s="4" t="s">
        <v>21</v>
      </c>
      <c r="FR3" s="10" t="s">
        <v>22</v>
      </c>
      <c r="FS3" s="3" t="s">
        <v>34</v>
      </c>
      <c r="FT3" s="4" t="s">
        <v>28</v>
      </c>
      <c r="FU3" s="5" t="s">
        <v>27</v>
      </c>
      <c r="FW3" s="2"/>
      <c r="FX3" s="47" t="s">
        <v>20</v>
      </c>
      <c r="FY3" s="8" t="s">
        <v>21</v>
      </c>
      <c r="FZ3" s="47" t="s">
        <v>22</v>
      </c>
      <c r="GA3" s="8" t="s">
        <v>29</v>
      </c>
      <c r="GB3" s="5" t="s">
        <v>27</v>
      </c>
      <c r="GD3" s="2"/>
      <c r="GE3" s="3" t="s">
        <v>38</v>
      </c>
      <c r="GF3" s="4" t="s">
        <v>21</v>
      </c>
      <c r="GG3" s="3" t="s">
        <v>32</v>
      </c>
      <c r="GH3" s="4" t="s">
        <v>22</v>
      </c>
      <c r="GI3" s="3" t="s">
        <v>37</v>
      </c>
      <c r="GJ3" s="4" t="s">
        <v>34</v>
      </c>
      <c r="GK3" s="3" t="s">
        <v>46</v>
      </c>
      <c r="GL3" s="5" t="s">
        <v>27</v>
      </c>
      <c r="GN3" s="2"/>
      <c r="GO3" s="3" t="s">
        <v>39</v>
      </c>
      <c r="GP3" s="4" t="s">
        <v>19</v>
      </c>
      <c r="GQ3" s="3" t="s">
        <v>52</v>
      </c>
      <c r="GR3" s="4" t="s">
        <v>38</v>
      </c>
      <c r="GS3" s="3" t="s">
        <v>21</v>
      </c>
      <c r="GT3" s="4" t="s">
        <v>46</v>
      </c>
      <c r="GU3" s="3" t="s">
        <v>22</v>
      </c>
      <c r="GV3" s="4" t="s">
        <v>45</v>
      </c>
      <c r="GW3" s="3" t="s">
        <v>53</v>
      </c>
      <c r="GX3" s="4" t="s">
        <v>24</v>
      </c>
      <c r="GY3" s="3" t="s">
        <v>54</v>
      </c>
      <c r="GZ3" s="5" t="s">
        <v>27</v>
      </c>
    </row>
    <row r="4" spans="2:208" ht="21" customHeight="1" x14ac:dyDescent="0.25">
      <c r="B4" s="49" t="s">
        <v>62</v>
      </c>
      <c r="C4" s="49"/>
      <c r="D4" s="49"/>
      <c r="E4" s="49"/>
      <c r="F4" s="49"/>
      <c r="G4" s="49"/>
      <c r="H4" s="49"/>
      <c r="I4" s="49"/>
      <c r="J4" s="49"/>
      <c r="K4" s="49"/>
      <c r="M4" s="53" t="s">
        <v>62</v>
      </c>
      <c r="N4" s="53"/>
      <c r="O4" s="53"/>
      <c r="P4" s="53"/>
      <c r="Q4" s="53"/>
      <c r="R4" s="53"/>
      <c r="S4" s="53"/>
      <c r="V4" s="68" t="s">
        <v>62</v>
      </c>
      <c r="W4" s="69"/>
      <c r="X4" s="69"/>
      <c r="Y4" s="69"/>
      <c r="Z4" s="69"/>
      <c r="AA4" s="69"/>
      <c r="AB4" s="70"/>
      <c r="AD4" s="49" t="s">
        <v>63</v>
      </c>
      <c r="AE4" s="49"/>
      <c r="AF4" s="49"/>
      <c r="AG4" s="49"/>
      <c r="AH4" s="49"/>
      <c r="AI4" s="49"/>
      <c r="AJ4" s="49"/>
      <c r="AK4" s="49"/>
      <c r="AL4" s="49"/>
      <c r="AM4" s="49"/>
      <c r="AN4" s="49"/>
      <c r="AP4" s="53" t="s">
        <v>63</v>
      </c>
      <c r="AQ4" s="53"/>
      <c r="AR4" s="53"/>
      <c r="AS4" s="53"/>
      <c r="AT4" s="53"/>
      <c r="AU4" s="53"/>
      <c r="AV4" s="53"/>
      <c r="AW4" s="53"/>
      <c r="AX4" s="53"/>
      <c r="AY4" s="53"/>
      <c r="BA4" s="49" t="s">
        <v>63</v>
      </c>
      <c r="BB4" s="49"/>
      <c r="BC4" s="49"/>
      <c r="BD4" s="49"/>
      <c r="BE4" s="49"/>
      <c r="BF4" s="16"/>
      <c r="BG4" s="53" t="s">
        <v>63</v>
      </c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Z4" s="53" t="s">
        <v>63</v>
      </c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17"/>
      <c r="CS4" s="49" t="s">
        <v>63</v>
      </c>
      <c r="CT4" s="49"/>
      <c r="CU4" s="49"/>
      <c r="CV4" s="49"/>
      <c r="CW4" s="49"/>
      <c r="CX4" s="49"/>
      <c r="CY4" s="49"/>
      <c r="CZ4" s="49"/>
      <c r="DB4" s="49" t="s">
        <v>63</v>
      </c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18"/>
      <c r="DP4" s="49" t="s">
        <v>63</v>
      </c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D4" s="49" t="s">
        <v>62</v>
      </c>
      <c r="EE4" s="49"/>
      <c r="EF4" s="49"/>
      <c r="EG4" s="49"/>
      <c r="EH4" s="49"/>
      <c r="EI4" s="49"/>
      <c r="EJ4" s="49"/>
      <c r="EK4" s="49"/>
      <c r="EL4" s="49"/>
      <c r="EM4" s="49"/>
      <c r="EN4" s="18"/>
      <c r="EO4" s="49" t="s">
        <v>62</v>
      </c>
      <c r="EP4" s="49"/>
      <c r="EQ4" s="49"/>
      <c r="ER4" s="49"/>
      <c r="ES4" s="49"/>
      <c r="ET4" s="49"/>
      <c r="EU4" s="49"/>
      <c r="EV4" s="18"/>
      <c r="EW4" s="49" t="s">
        <v>62</v>
      </c>
      <c r="EX4" s="49"/>
      <c r="EY4" s="49"/>
      <c r="EZ4" s="49"/>
      <c r="FA4" s="49"/>
      <c r="FB4" s="49"/>
      <c r="FD4" s="49" t="s">
        <v>62</v>
      </c>
      <c r="FE4" s="49"/>
      <c r="FF4" s="49"/>
      <c r="FG4" s="49"/>
      <c r="FH4" s="49"/>
      <c r="FI4" s="49"/>
      <c r="FJ4" s="49"/>
      <c r="FK4" s="49"/>
      <c r="FL4" s="49"/>
      <c r="FM4" s="49"/>
      <c r="FN4" s="18"/>
      <c r="FO4" s="49" t="s">
        <v>62</v>
      </c>
      <c r="FP4" s="49"/>
      <c r="FQ4" s="49"/>
      <c r="FR4" s="49"/>
      <c r="FS4" s="49"/>
      <c r="FT4" s="49"/>
      <c r="FU4" s="49"/>
      <c r="FV4" s="18"/>
      <c r="FW4" s="49" t="s">
        <v>62</v>
      </c>
      <c r="FX4" s="49"/>
      <c r="FY4" s="49"/>
      <c r="FZ4" s="49"/>
      <c r="GA4" s="49"/>
      <c r="GB4" s="49"/>
      <c r="GD4" s="49" t="s">
        <v>62</v>
      </c>
      <c r="GE4" s="49"/>
      <c r="GF4" s="49"/>
      <c r="GG4" s="49"/>
      <c r="GH4" s="49"/>
      <c r="GI4" s="49"/>
      <c r="GJ4" s="49"/>
      <c r="GK4" s="49"/>
      <c r="GL4" s="49"/>
      <c r="GN4" s="49" t="s">
        <v>62</v>
      </c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</row>
    <row r="5" spans="2:208" s="22" customFormat="1" x14ac:dyDescent="0.25">
      <c r="B5" s="19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19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19">
        <v>0</v>
      </c>
      <c r="V5" s="35" t="s">
        <v>60</v>
      </c>
      <c r="W5" s="23">
        <v>0</v>
      </c>
      <c r="X5" s="24">
        <v>0</v>
      </c>
      <c r="Y5" s="23">
        <v>1</v>
      </c>
      <c r="Z5" s="24">
        <v>0</v>
      </c>
      <c r="AA5" s="23">
        <v>0</v>
      </c>
      <c r="AB5" s="33">
        <f>W5+X5+Y5+AA5</f>
        <v>1</v>
      </c>
      <c r="AD5" s="19" t="s">
        <v>60</v>
      </c>
      <c r="AE5" s="20">
        <v>0</v>
      </c>
      <c r="AF5" s="26">
        <v>2</v>
      </c>
      <c r="AG5" s="20">
        <v>0</v>
      </c>
      <c r="AH5" s="26">
        <v>0</v>
      </c>
      <c r="AI5" s="20">
        <v>0</v>
      </c>
      <c r="AJ5" s="26">
        <v>0</v>
      </c>
      <c r="AK5" s="20">
        <v>0</v>
      </c>
      <c r="AL5" s="26">
        <v>2</v>
      </c>
      <c r="AM5" s="20">
        <v>0</v>
      </c>
      <c r="AN5" s="19">
        <v>4</v>
      </c>
      <c r="AP5" s="27" t="s">
        <v>60</v>
      </c>
      <c r="AQ5" s="23">
        <v>0</v>
      </c>
      <c r="AR5" s="24">
        <v>0</v>
      </c>
      <c r="AS5" s="23">
        <v>0</v>
      </c>
      <c r="AT5" s="24">
        <v>1</v>
      </c>
      <c r="AU5" s="23">
        <v>0</v>
      </c>
      <c r="AV5" s="24">
        <v>0</v>
      </c>
      <c r="AW5" s="23">
        <v>0</v>
      </c>
      <c r="AX5" s="24">
        <v>0</v>
      </c>
      <c r="AY5" s="25">
        <v>1</v>
      </c>
      <c r="BA5" s="19" t="s">
        <v>60</v>
      </c>
      <c r="BB5" s="33">
        <v>0</v>
      </c>
      <c r="BC5" s="24">
        <v>0</v>
      </c>
      <c r="BD5" s="33">
        <v>0</v>
      </c>
      <c r="BE5" s="33">
        <v>0</v>
      </c>
      <c r="BG5" s="19" t="s">
        <v>60</v>
      </c>
      <c r="BH5" s="20">
        <v>0</v>
      </c>
      <c r="BI5" s="21">
        <v>1</v>
      </c>
      <c r="BJ5" s="20">
        <v>1</v>
      </c>
      <c r="BK5" s="21">
        <v>0</v>
      </c>
      <c r="BL5" s="20">
        <v>0</v>
      </c>
      <c r="BM5" s="21">
        <v>0</v>
      </c>
      <c r="BN5" s="20">
        <v>0</v>
      </c>
      <c r="BO5" s="21">
        <v>0</v>
      </c>
      <c r="BP5" s="20">
        <v>0</v>
      </c>
      <c r="BQ5" s="21">
        <v>0</v>
      </c>
      <c r="BR5" s="21">
        <v>0</v>
      </c>
      <c r="BS5" s="21">
        <v>0</v>
      </c>
      <c r="BT5" s="21">
        <v>0</v>
      </c>
      <c r="BU5" s="21">
        <v>0</v>
      </c>
      <c r="BV5" s="21">
        <v>0</v>
      </c>
      <c r="BW5" s="21" t="s">
        <v>55</v>
      </c>
      <c r="BX5" s="19">
        <v>2</v>
      </c>
      <c r="BZ5" s="19" t="s">
        <v>60</v>
      </c>
      <c r="CA5" s="20">
        <v>0</v>
      </c>
      <c r="CB5" s="21">
        <v>0</v>
      </c>
      <c r="CC5" s="20">
        <v>1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0">
        <v>0</v>
      </c>
      <c r="CJ5" s="21">
        <v>0</v>
      </c>
      <c r="CK5" s="21">
        <v>0</v>
      </c>
      <c r="CL5" s="21" t="s">
        <v>55</v>
      </c>
      <c r="CM5" s="21" t="s">
        <v>55</v>
      </c>
      <c r="CN5" s="21" t="s">
        <v>55</v>
      </c>
      <c r="CO5" s="21" t="s">
        <v>55</v>
      </c>
      <c r="CP5" s="21" t="s">
        <v>55</v>
      </c>
      <c r="CQ5" s="19">
        <v>1</v>
      </c>
      <c r="CR5" s="28"/>
      <c r="CS5" s="19">
        <v>10</v>
      </c>
      <c r="CT5" s="20">
        <v>0</v>
      </c>
      <c r="CU5" s="21">
        <v>0</v>
      </c>
      <c r="CV5" s="20">
        <v>0</v>
      </c>
      <c r="CW5" s="21">
        <v>0</v>
      </c>
      <c r="CX5" s="20">
        <v>1</v>
      </c>
      <c r="CY5" s="21">
        <v>1</v>
      </c>
      <c r="CZ5" s="27">
        <v>2</v>
      </c>
      <c r="DB5" s="19" t="s">
        <v>60</v>
      </c>
      <c r="DC5" s="27">
        <v>0</v>
      </c>
      <c r="DD5" s="26">
        <v>0</v>
      </c>
      <c r="DE5" s="27">
        <v>0</v>
      </c>
      <c r="DF5" s="26">
        <v>0</v>
      </c>
      <c r="DG5" s="27">
        <v>0</v>
      </c>
      <c r="DH5" s="26">
        <v>0</v>
      </c>
      <c r="DI5" s="27">
        <v>0</v>
      </c>
      <c r="DJ5" s="26">
        <v>0</v>
      </c>
      <c r="DK5" s="27">
        <v>0</v>
      </c>
      <c r="DL5" s="26">
        <v>1</v>
      </c>
      <c r="DM5" s="27">
        <v>0</v>
      </c>
      <c r="DN5" s="27">
        <v>1</v>
      </c>
      <c r="DP5" s="29" t="s">
        <v>60</v>
      </c>
      <c r="DQ5" s="20">
        <v>0</v>
      </c>
      <c r="DR5" s="20">
        <v>1</v>
      </c>
      <c r="DS5" s="21">
        <v>1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>
        <v>0</v>
      </c>
      <c r="DZ5" s="20">
        <v>0</v>
      </c>
      <c r="EA5" s="21" t="s">
        <v>55</v>
      </c>
      <c r="EB5" s="19">
        <v>1</v>
      </c>
      <c r="ED5" s="19" t="s">
        <v>60</v>
      </c>
      <c r="EE5" s="27">
        <v>0</v>
      </c>
      <c r="EF5" s="20">
        <v>0</v>
      </c>
      <c r="EG5" s="27">
        <v>1</v>
      </c>
      <c r="EH5" s="20">
        <v>0</v>
      </c>
      <c r="EI5" s="27">
        <v>1</v>
      </c>
      <c r="EJ5" s="20">
        <v>2</v>
      </c>
      <c r="EK5" s="27">
        <v>0</v>
      </c>
      <c r="EL5" s="20">
        <v>0</v>
      </c>
      <c r="EM5" s="19">
        <v>4</v>
      </c>
      <c r="EO5" s="42" t="s">
        <v>60</v>
      </c>
      <c r="EP5" s="33">
        <v>0</v>
      </c>
      <c r="EQ5" s="33">
        <v>0</v>
      </c>
      <c r="ER5" s="33">
        <v>0</v>
      </c>
      <c r="ES5" s="33">
        <v>0</v>
      </c>
      <c r="ET5" s="33" t="s">
        <v>55</v>
      </c>
      <c r="EU5" s="33">
        <v>0</v>
      </c>
      <c r="EW5" s="19" t="s">
        <v>60</v>
      </c>
      <c r="EX5" s="20">
        <v>0</v>
      </c>
      <c r="EY5" s="21">
        <v>1</v>
      </c>
      <c r="EZ5" s="20">
        <v>0</v>
      </c>
      <c r="FA5" s="21" t="s">
        <v>55</v>
      </c>
      <c r="FB5" s="19">
        <v>1</v>
      </c>
      <c r="FD5" s="19" t="s">
        <v>60</v>
      </c>
      <c r="FE5" s="20">
        <v>0</v>
      </c>
      <c r="FF5" s="21">
        <v>0</v>
      </c>
      <c r="FG5" s="20">
        <v>1</v>
      </c>
      <c r="FH5" s="21">
        <v>0</v>
      </c>
      <c r="FI5" s="20">
        <v>0</v>
      </c>
      <c r="FJ5" s="21">
        <v>2</v>
      </c>
      <c r="FK5" s="20">
        <v>1</v>
      </c>
      <c r="FL5" s="21">
        <v>1</v>
      </c>
      <c r="FM5" s="19">
        <v>5</v>
      </c>
      <c r="FO5" s="19" t="s">
        <v>60</v>
      </c>
      <c r="FP5" s="20">
        <v>0</v>
      </c>
      <c r="FQ5" s="21">
        <v>0</v>
      </c>
      <c r="FR5" s="20">
        <v>0</v>
      </c>
      <c r="FS5" s="21">
        <v>0</v>
      </c>
      <c r="FT5" s="20">
        <v>1</v>
      </c>
      <c r="FU5" s="19">
        <v>1</v>
      </c>
      <c r="FW5" s="42" t="s">
        <v>60</v>
      </c>
      <c r="FX5" s="43">
        <v>0</v>
      </c>
      <c r="FY5" s="26">
        <v>0</v>
      </c>
      <c r="FZ5" s="43">
        <v>0</v>
      </c>
      <c r="GA5" s="26">
        <v>0</v>
      </c>
      <c r="GB5" s="42">
        <v>0</v>
      </c>
      <c r="GD5" s="19" t="s">
        <v>60</v>
      </c>
      <c r="GE5" s="20">
        <v>0</v>
      </c>
      <c r="GF5" s="21">
        <v>0</v>
      </c>
      <c r="GG5" s="20">
        <v>1</v>
      </c>
      <c r="GH5" s="21">
        <v>1</v>
      </c>
      <c r="GI5" s="20">
        <v>0</v>
      </c>
      <c r="GJ5" s="21">
        <v>0</v>
      </c>
      <c r="GK5" s="20">
        <v>0</v>
      </c>
      <c r="GL5" s="19">
        <v>2</v>
      </c>
      <c r="GN5" s="27" t="s">
        <v>60</v>
      </c>
      <c r="GO5" s="20">
        <v>0</v>
      </c>
      <c r="GP5" s="21">
        <v>0</v>
      </c>
      <c r="GQ5" s="20">
        <v>0</v>
      </c>
      <c r="GR5" s="21">
        <v>1</v>
      </c>
      <c r="GS5" s="20">
        <v>0</v>
      </c>
      <c r="GT5" s="21">
        <v>1</v>
      </c>
      <c r="GU5" s="20">
        <v>1</v>
      </c>
      <c r="GV5" s="21">
        <v>1</v>
      </c>
      <c r="GW5" s="20">
        <v>1</v>
      </c>
      <c r="GX5" s="21">
        <v>0</v>
      </c>
      <c r="GY5" s="20">
        <v>0</v>
      </c>
      <c r="GZ5" s="27">
        <v>4</v>
      </c>
    </row>
    <row r="6" spans="2:208" ht="15" customHeight="1" x14ac:dyDescent="0.25">
      <c r="B6" s="49" t="s">
        <v>61</v>
      </c>
      <c r="C6" s="49"/>
      <c r="D6" s="49"/>
      <c r="E6" s="49"/>
      <c r="F6" s="49"/>
      <c r="G6" s="49"/>
      <c r="H6" s="49"/>
      <c r="I6" s="49"/>
      <c r="J6" s="49"/>
      <c r="K6" s="49"/>
      <c r="L6" s="30"/>
      <c r="M6" s="49" t="s">
        <v>61</v>
      </c>
      <c r="N6" s="49"/>
      <c r="O6" s="49"/>
      <c r="P6" s="49"/>
      <c r="Q6" s="49"/>
      <c r="R6" s="49"/>
      <c r="S6" s="49"/>
      <c r="V6" s="68" t="s">
        <v>61</v>
      </c>
      <c r="W6" s="69"/>
      <c r="X6" s="69"/>
      <c r="Y6" s="69"/>
      <c r="Z6" s="69"/>
      <c r="AA6" s="69"/>
      <c r="AB6" s="70"/>
      <c r="AD6" s="49" t="s">
        <v>61</v>
      </c>
      <c r="AE6" s="49"/>
      <c r="AF6" s="49"/>
      <c r="AG6" s="49"/>
      <c r="AH6" s="49"/>
      <c r="AI6" s="49"/>
      <c r="AJ6" s="49"/>
      <c r="AK6" s="49"/>
      <c r="AL6" s="49"/>
      <c r="AM6" s="49"/>
      <c r="AN6" s="49"/>
      <c r="AP6" s="53" t="s">
        <v>61</v>
      </c>
      <c r="AQ6" s="53"/>
      <c r="AR6" s="53"/>
      <c r="AS6" s="53"/>
      <c r="AT6" s="53"/>
      <c r="AU6" s="53"/>
      <c r="AV6" s="53"/>
      <c r="AW6" s="53"/>
      <c r="AX6" s="53"/>
      <c r="AY6" s="53"/>
      <c r="BA6" s="49" t="s">
        <v>61</v>
      </c>
      <c r="BB6" s="49"/>
      <c r="BC6" s="49"/>
      <c r="BD6" s="49"/>
      <c r="BE6" s="49"/>
      <c r="BF6" s="31"/>
      <c r="BG6" s="53" t="s">
        <v>61</v>
      </c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Z6" s="53" t="s">
        <v>61</v>
      </c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32"/>
      <c r="CS6" s="49" t="s">
        <v>61</v>
      </c>
      <c r="CT6" s="49"/>
      <c r="CU6" s="49"/>
      <c r="CV6" s="49"/>
      <c r="CW6" s="49"/>
      <c r="CX6" s="49"/>
      <c r="CY6" s="49"/>
      <c r="CZ6" s="49"/>
      <c r="DB6" s="49" t="s">
        <v>64</v>
      </c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P6" s="49" t="s">
        <v>61</v>
      </c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D6" s="49" t="s">
        <v>61</v>
      </c>
      <c r="EE6" s="49"/>
      <c r="EF6" s="49"/>
      <c r="EG6" s="49"/>
      <c r="EH6" s="49"/>
      <c r="EI6" s="49"/>
      <c r="EJ6" s="49"/>
      <c r="EK6" s="49"/>
      <c r="EL6" s="49"/>
      <c r="EM6" s="49"/>
      <c r="EO6" s="49" t="s">
        <v>61</v>
      </c>
      <c r="EP6" s="49"/>
      <c r="EQ6" s="49"/>
      <c r="ER6" s="49"/>
      <c r="ES6" s="49"/>
      <c r="ET6" s="49"/>
      <c r="EU6" s="49"/>
      <c r="EW6" s="49" t="s">
        <v>61</v>
      </c>
      <c r="EX6" s="49"/>
      <c r="EY6" s="49"/>
      <c r="EZ6" s="49"/>
      <c r="FA6" s="49"/>
      <c r="FB6" s="49"/>
      <c r="FD6" s="49" t="s">
        <v>61</v>
      </c>
      <c r="FE6" s="49"/>
      <c r="FF6" s="49"/>
      <c r="FG6" s="49"/>
      <c r="FH6" s="49"/>
      <c r="FI6" s="49"/>
      <c r="FJ6" s="49"/>
      <c r="FK6" s="49"/>
      <c r="FL6" s="49"/>
      <c r="FM6" s="49"/>
      <c r="FO6" s="49" t="s">
        <v>61</v>
      </c>
      <c r="FP6" s="49"/>
      <c r="FQ6" s="49"/>
      <c r="FR6" s="49"/>
      <c r="FS6" s="49"/>
      <c r="FT6" s="49"/>
      <c r="FU6" s="49"/>
      <c r="FW6" s="49" t="s">
        <v>61</v>
      </c>
      <c r="FX6" s="49"/>
      <c r="FY6" s="49"/>
      <c r="FZ6" s="49"/>
      <c r="GA6" s="49"/>
      <c r="GB6" s="49"/>
      <c r="GD6" s="49" t="s">
        <v>61</v>
      </c>
      <c r="GE6" s="49"/>
      <c r="GF6" s="49"/>
      <c r="GG6" s="49"/>
      <c r="GH6" s="49"/>
      <c r="GI6" s="49"/>
      <c r="GJ6" s="49"/>
      <c r="GK6" s="49"/>
      <c r="GL6" s="49"/>
      <c r="GN6" s="49" t="s">
        <v>61</v>
      </c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</row>
    <row r="7" spans="2:208" ht="15" customHeight="1" x14ac:dyDescent="0.25">
      <c r="B7" s="50" t="s">
        <v>59</v>
      </c>
      <c r="C7" s="51"/>
      <c r="D7" s="51"/>
      <c r="E7" s="51"/>
      <c r="F7" s="51"/>
      <c r="G7" s="51"/>
      <c r="H7" s="51"/>
      <c r="I7" s="51"/>
      <c r="J7" s="51"/>
      <c r="K7" s="52"/>
      <c r="M7" s="64" t="s">
        <v>56</v>
      </c>
      <c r="N7" s="64"/>
      <c r="O7" s="64"/>
      <c r="P7" s="64"/>
      <c r="Q7" s="64"/>
      <c r="R7" s="64"/>
      <c r="S7" s="64"/>
      <c r="V7" s="19">
        <v>28</v>
      </c>
      <c r="W7" s="23">
        <v>0</v>
      </c>
      <c r="X7" s="24">
        <v>1</v>
      </c>
      <c r="Y7" s="23">
        <v>0</v>
      </c>
      <c r="Z7" s="24">
        <v>0</v>
      </c>
      <c r="AA7" s="23">
        <v>0</v>
      </c>
      <c r="AB7" s="33">
        <f>W7+X7+Y7+AA7</f>
        <v>1</v>
      </c>
      <c r="AD7" s="19">
        <v>16</v>
      </c>
      <c r="AE7" s="23">
        <v>0</v>
      </c>
      <c r="AF7" s="24">
        <v>0</v>
      </c>
      <c r="AG7" s="23">
        <v>0</v>
      </c>
      <c r="AH7" s="24">
        <v>0</v>
      </c>
      <c r="AI7" s="23">
        <v>1</v>
      </c>
      <c r="AJ7" s="24">
        <v>0</v>
      </c>
      <c r="AK7" s="23">
        <v>0</v>
      </c>
      <c r="AL7" s="24">
        <v>0</v>
      </c>
      <c r="AM7" s="23">
        <v>0</v>
      </c>
      <c r="AN7" s="27">
        <f>AM7+AL7+AK7+AJ7+AI7+AH7+AG7+AF7+AE7</f>
        <v>1</v>
      </c>
      <c r="AP7" s="19">
        <v>17</v>
      </c>
      <c r="AQ7" s="23">
        <v>0</v>
      </c>
      <c r="AR7" s="24">
        <v>1</v>
      </c>
      <c r="AS7" s="23">
        <v>0</v>
      </c>
      <c r="AT7" s="24">
        <v>0</v>
      </c>
      <c r="AU7" s="23">
        <v>0</v>
      </c>
      <c r="AV7" s="24">
        <v>0</v>
      </c>
      <c r="AW7" s="23">
        <v>0</v>
      </c>
      <c r="AX7" s="24">
        <v>0</v>
      </c>
      <c r="AY7" s="33">
        <v>1</v>
      </c>
      <c r="BA7" s="27">
        <v>21</v>
      </c>
      <c r="BB7" s="23">
        <v>0</v>
      </c>
      <c r="BC7" s="24">
        <v>0</v>
      </c>
      <c r="BD7" s="23">
        <v>0</v>
      </c>
      <c r="BE7" s="25">
        <v>0</v>
      </c>
      <c r="BG7" s="42">
        <v>24</v>
      </c>
      <c r="BH7" s="25">
        <v>0</v>
      </c>
      <c r="BI7" s="23">
        <v>0</v>
      </c>
      <c r="BJ7" s="25">
        <v>0</v>
      </c>
      <c r="BK7" s="23">
        <v>0</v>
      </c>
      <c r="BL7" s="25">
        <v>0</v>
      </c>
      <c r="BM7" s="23">
        <v>1</v>
      </c>
      <c r="BN7" s="25">
        <v>0</v>
      </c>
      <c r="BO7" s="23">
        <v>0</v>
      </c>
      <c r="BP7" s="25">
        <v>0</v>
      </c>
      <c r="BQ7" s="23">
        <v>1</v>
      </c>
      <c r="BR7" s="25">
        <v>0</v>
      </c>
      <c r="BS7" s="23">
        <v>0</v>
      </c>
      <c r="BT7" s="25">
        <v>0</v>
      </c>
      <c r="BU7" s="23" t="s">
        <v>55</v>
      </c>
      <c r="BV7" s="25" t="s">
        <v>55</v>
      </c>
      <c r="BW7" s="23">
        <v>0</v>
      </c>
      <c r="BX7" s="33">
        <v>2</v>
      </c>
      <c r="BZ7" s="33">
        <v>24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0</v>
      </c>
      <c r="CG7" s="25">
        <v>0</v>
      </c>
      <c r="CH7" s="24">
        <v>1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25">
        <v>0</v>
      </c>
      <c r="CP7" s="24">
        <v>0</v>
      </c>
      <c r="CQ7" s="33">
        <f>SUM(CA7:CP7)</f>
        <v>1</v>
      </c>
      <c r="CR7" s="34"/>
      <c r="CS7" s="43">
        <v>24</v>
      </c>
      <c r="CT7" s="25">
        <v>0</v>
      </c>
      <c r="CU7" s="23">
        <v>0</v>
      </c>
      <c r="CV7" s="25">
        <v>0</v>
      </c>
      <c r="CW7" s="23">
        <v>0</v>
      </c>
      <c r="CX7" s="25">
        <v>1</v>
      </c>
      <c r="CY7" s="23">
        <v>0</v>
      </c>
      <c r="CZ7" s="25">
        <f>SUM(CT7:CY7)</f>
        <v>1</v>
      </c>
      <c r="DB7" s="19">
        <v>18</v>
      </c>
      <c r="DC7" s="27">
        <v>0</v>
      </c>
      <c r="DD7" s="26">
        <v>1</v>
      </c>
      <c r="DE7" s="27">
        <v>0</v>
      </c>
      <c r="DF7" s="26">
        <v>0</v>
      </c>
      <c r="DG7" s="27">
        <v>0</v>
      </c>
      <c r="DH7" s="26">
        <v>1</v>
      </c>
      <c r="DI7" s="27">
        <v>0</v>
      </c>
      <c r="DJ7" s="26">
        <v>1</v>
      </c>
      <c r="DK7" s="27">
        <v>0</v>
      </c>
      <c r="DL7" s="26">
        <v>0</v>
      </c>
      <c r="DM7" s="27">
        <v>1</v>
      </c>
      <c r="DN7" s="27">
        <f>DC7+DD7+DE7+DF7+DG7+DH7+DI7+DJ7+DK7+DL7+DM7</f>
        <v>4</v>
      </c>
      <c r="DP7" s="65" t="s">
        <v>57</v>
      </c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7"/>
      <c r="ED7" s="19">
        <v>10</v>
      </c>
      <c r="EE7" s="27">
        <v>0</v>
      </c>
      <c r="EF7" s="20">
        <v>0</v>
      </c>
      <c r="EG7" s="27">
        <v>0</v>
      </c>
      <c r="EH7" s="20">
        <v>1</v>
      </c>
      <c r="EI7" s="27">
        <v>1</v>
      </c>
      <c r="EJ7" s="20">
        <v>0</v>
      </c>
      <c r="EK7" s="27">
        <v>0</v>
      </c>
      <c r="EL7" s="20">
        <v>0</v>
      </c>
      <c r="EM7" s="19">
        <v>2</v>
      </c>
      <c r="EO7" s="19">
        <v>25</v>
      </c>
      <c r="EP7" s="25">
        <v>0</v>
      </c>
      <c r="EQ7" s="24">
        <v>0</v>
      </c>
      <c r="ER7" s="25">
        <v>0</v>
      </c>
      <c r="ES7" s="24">
        <v>0</v>
      </c>
      <c r="ET7" s="25">
        <v>0</v>
      </c>
      <c r="EU7" s="25">
        <v>0</v>
      </c>
      <c r="EW7" s="19">
        <v>24</v>
      </c>
      <c r="EX7" s="20">
        <v>0</v>
      </c>
      <c r="EY7" s="21">
        <v>0</v>
      </c>
      <c r="EZ7" s="20">
        <v>0</v>
      </c>
      <c r="FA7" s="21">
        <v>1</v>
      </c>
      <c r="FB7" s="19">
        <v>1</v>
      </c>
      <c r="FD7" s="19">
        <v>11</v>
      </c>
      <c r="FE7" s="20">
        <v>0</v>
      </c>
      <c r="FF7" s="21">
        <v>1</v>
      </c>
      <c r="FG7" s="20">
        <v>0</v>
      </c>
      <c r="FH7" s="21">
        <v>0</v>
      </c>
      <c r="FI7" s="20">
        <v>0</v>
      </c>
      <c r="FJ7" s="21">
        <v>0</v>
      </c>
      <c r="FK7" s="20">
        <v>0</v>
      </c>
      <c r="FL7" s="21">
        <v>0</v>
      </c>
      <c r="FM7" s="21">
        <f>FE7+FF7+FG7+FH7+FI7+FJ7+FK7+FL7</f>
        <v>1</v>
      </c>
      <c r="FO7" s="19">
        <v>16</v>
      </c>
      <c r="FP7" s="23">
        <v>0</v>
      </c>
      <c r="FQ7" s="24">
        <v>1</v>
      </c>
      <c r="FR7" s="23">
        <v>1</v>
      </c>
      <c r="FS7" s="24">
        <v>0</v>
      </c>
      <c r="FT7" s="23">
        <v>0</v>
      </c>
      <c r="FU7" s="33">
        <f>FP7+FQ7+FR7+FS7+FT7</f>
        <v>2</v>
      </c>
      <c r="FW7" s="50" t="s">
        <v>58</v>
      </c>
      <c r="FX7" s="51"/>
      <c r="FY7" s="51"/>
      <c r="FZ7" s="51"/>
      <c r="GA7" s="51"/>
      <c r="GB7" s="52"/>
      <c r="GD7" s="19">
        <v>22</v>
      </c>
      <c r="GE7" s="20">
        <v>0</v>
      </c>
      <c r="GF7" s="21">
        <v>0</v>
      </c>
      <c r="GG7" s="20">
        <v>1</v>
      </c>
      <c r="GH7" s="21">
        <v>0</v>
      </c>
      <c r="GI7" s="20">
        <v>0</v>
      </c>
      <c r="GJ7" s="21">
        <v>1</v>
      </c>
      <c r="GK7" s="20">
        <v>0</v>
      </c>
      <c r="GL7" s="19">
        <f>SUM(GE7:GK7)</f>
        <v>2</v>
      </c>
      <c r="GN7" s="27">
        <v>22</v>
      </c>
      <c r="GO7" s="20">
        <v>0</v>
      </c>
      <c r="GP7" s="21">
        <v>0</v>
      </c>
      <c r="GQ7" s="20">
        <v>0</v>
      </c>
      <c r="GR7" s="21">
        <v>0</v>
      </c>
      <c r="GS7" s="20">
        <v>0</v>
      </c>
      <c r="GT7" s="21">
        <v>0</v>
      </c>
      <c r="GU7" s="20">
        <v>0</v>
      </c>
      <c r="GV7" s="21">
        <v>1</v>
      </c>
      <c r="GW7" s="20">
        <v>0</v>
      </c>
      <c r="GX7" s="21">
        <v>0</v>
      </c>
      <c r="GY7" s="20">
        <v>0</v>
      </c>
      <c r="GZ7" s="27">
        <f>SUM(GO7:GY7)</f>
        <v>1</v>
      </c>
    </row>
    <row r="8" spans="2:208" x14ac:dyDescent="0.25">
      <c r="B8" s="49" t="s">
        <v>65</v>
      </c>
      <c r="C8" s="49"/>
      <c r="D8" s="49"/>
      <c r="E8" s="49"/>
      <c r="F8" s="49"/>
      <c r="G8" s="49"/>
      <c r="H8" s="49"/>
      <c r="I8" s="49"/>
      <c r="J8" s="49"/>
      <c r="K8" s="49"/>
      <c r="M8" s="49" t="s">
        <v>65</v>
      </c>
      <c r="N8" s="49"/>
      <c r="O8" s="49"/>
      <c r="P8" s="49"/>
      <c r="Q8" s="49"/>
      <c r="R8" s="49"/>
      <c r="S8" s="49"/>
      <c r="V8" s="68" t="s">
        <v>65</v>
      </c>
      <c r="W8" s="69"/>
      <c r="X8" s="69"/>
      <c r="Y8" s="69"/>
      <c r="Z8" s="69"/>
      <c r="AA8" s="69"/>
      <c r="AB8" s="70"/>
      <c r="AD8" s="49" t="s">
        <v>65</v>
      </c>
      <c r="AE8" s="49"/>
      <c r="AF8" s="49"/>
      <c r="AG8" s="49"/>
      <c r="AH8" s="49"/>
      <c r="AI8" s="49"/>
      <c r="AJ8" s="49"/>
      <c r="AK8" s="49"/>
      <c r="AL8" s="49"/>
      <c r="AM8" s="49"/>
      <c r="AN8" s="49"/>
      <c r="AP8" s="53" t="s">
        <v>65</v>
      </c>
      <c r="AQ8" s="53"/>
      <c r="AR8" s="53"/>
      <c r="AS8" s="53"/>
      <c r="AT8" s="53"/>
      <c r="AU8" s="53"/>
      <c r="AV8" s="53"/>
      <c r="AW8" s="53"/>
      <c r="AX8" s="53"/>
      <c r="AY8" s="53"/>
      <c r="BA8" s="49" t="s">
        <v>65</v>
      </c>
      <c r="BB8" s="49"/>
      <c r="BC8" s="49"/>
      <c r="BD8" s="49"/>
      <c r="BE8" s="49"/>
      <c r="BG8" s="54" t="s">
        <v>65</v>
      </c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6"/>
      <c r="BZ8" s="53" t="s">
        <v>65</v>
      </c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32"/>
      <c r="CS8" s="49" t="s">
        <v>65</v>
      </c>
      <c r="CT8" s="49"/>
      <c r="CU8" s="49"/>
      <c r="CV8" s="49"/>
      <c r="CW8" s="49"/>
      <c r="CX8" s="49"/>
      <c r="CY8" s="49"/>
      <c r="CZ8" s="49"/>
      <c r="DB8" s="49" t="s">
        <v>65</v>
      </c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P8" s="49" t="s">
        <v>65</v>
      </c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D8" s="49" t="s">
        <v>65</v>
      </c>
      <c r="EE8" s="49"/>
      <c r="EF8" s="49"/>
      <c r="EG8" s="49"/>
      <c r="EH8" s="49"/>
      <c r="EI8" s="49"/>
      <c r="EJ8" s="49"/>
      <c r="EK8" s="49"/>
      <c r="EL8" s="49"/>
      <c r="EM8" s="49"/>
      <c r="EO8" s="49" t="s">
        <v>65</v>
      </c>
      <c r="EP8" s="49"/>
      <c r="EQ8" s="49"/>
      <c r="ER8" s="49"/>
      <c r="ES8" s="49"/>
      <c r="ET8" s="49"/>
      <c r="EU8" s="49"/>
      <c r="EW8" s="49" t="s">
        <v>65</v>
      </c>
      <c r="EX8" s="49"/>
      <c r="EY8" s="49"/>
      <c r="EZ8" s="49"/>
      <c r="FA8" s="49"/>
      <c r="FB8" s="49"/>
      <c r="FD8" s="49" t="s">
        <v>65</v>
      </c>
      <c r="FE8" s="49"/>
      <c r="FF8" s="49"/>
      <c r="FG8" s="49"/>
      <c r="FH8" s="49"/>
      <c r="FI8" s="49"/>
      <c r="FJ8" s="49"/>
      <c r="FK8" s="49"/>
      <c r="FL8" s="49"/>
      <c r="FM8" s="49"/>
      <c r="FO8" s="49" t="s">
        <v>65</v>
      </c>
      <c r="FP8" s="49"/>
      <c r="FQ8" s="49"/>
      <c r="FR8" s="49"/>
      <c r="FS8" s="49"/>
      <c r="FT8" s="49"/>
      <c r="FU8" s="49"/>
      <c r="FW8" s="49" t="s">
        <v>65</v>
      </c>
      <c r="FX8" s="49"/>
      <c r="FY8" s="49"/>
      <c r="FZ8" s="49"/>
      <c r="GA8" s="49"/>
      <c r="GB8" s="49"/>
      <c r="GD8" s="49" t="s">
        <v>65</v>
      </c>
      <c r="GE8" s="49"/>
      <c r="GF8" s="49"/>
      <c r="GG8" s="49"/>
      <c r="GH8" s="49"/>
      <c r="GI8" s="49"/>
      <c r="GJ8" s="49"/>
      <c r="GK8" s="49"/>
      <c r="GL8" s="49"/>
      <c r="GN8" s="49" t="s">
        <v>65</v>
      </c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</row>
    <row r="9" spans="2:208" x14ac:dyDescent="0.25">
      <c r="B9" s="42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41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V9" s="42">
        <v>28</v>
      </c>
      <c r="W9" s="23">
        <v>0</v>
      </c>
      <c r="X9" s="24">
        <v>0</v>
      </c>
      <c r="Y9" s="23">
        <v>0</v>
      </c>
      <c r="Z9" s="24">
        <v>1</v>
      </c>
      <c r="AA9" s="23">
        <v>0</v>
      </c>
      <c r="AB9" s="33">
        <f>W9+X9+Y9+AA9+Z9</f>
        <v>1</v>
      </c>
      <c r="AD9" s="50" t="s">
        <v>66</v>
      </c>
      <c r="AE9" s="51"/>
      <c r="AF9" s="51"/>
      <c r="AG9" s="51"/>
      <c r="AH9" s="51"/>
      <c r="AI9" s="51"/>
      <c r="AJ9" s="51"/>
      <c r="AK9" s="51"/>
      <c r="AL9" s="51"/>
      <c r="AM9" s="51"/>
      <c r="AN9" s="52"/>
      <c r="AP9" s="42">
        <v>21</v>
      </c>
      <c r="AQ9" s="23">
        <v>0</v>
      </c>
      <c r="AR9" s="24">
        <v>0</v>
      </c>
      <c r="AS9" s="23">
        <v>0</v>
      </c>
      <c r="AT9" s="24">
        <v>0</v>
      </c>
      <c r="AU9" s="23">
        <v>0</v>
      </c>
      <c r="AV9" s="24">
        <v>0</v>
      </c>
      <c r="AW9" s="23">
        <v>0</v>
      </c>
      <c r="AX9" s="24">
        <v>0</v>
      </c>
      <c r="AY9" s="33">
        <v>0</v>
      </c>
      <c r="BA9" s="41">
        <v>26</v>
      </c>
      <c r="BB9" s="23">
        <v>0</v>
      </c>
      <c r="BC9" s="24">
        <v>0</v>
      </c>
      <c r="BD9" s="23">
        <v>0</v>
      </c>
      <c r="BE9" s="25">
        <v>0</v>
      </c>
      <c r="BG9" s="50" t="s">
        <v>67</v>
      </c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2"/>
      <c r="BZ9" s="33">
        <v>20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0</v>
      </c>
      <c r="CH9" s="24">
        <v>0</v>
      </c>
      <c r="CI9" s="25">
        <v>1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25">
        <v>0</v>
      </c>
      <c r="CP9" s="24">
        <v>0</v>
      </c>
      <c r="CQ9" s="33">
        <f>SUM(CA9:CP9)</f>
        <v>1</v>
      </c>
      <c r="CR9" s="34"/>
      <c r="CS9" s="43">
        <v>28</v>
      </c>
      <c r="CT9" s="25">
        <v>0</v>
      </c>
      <c r="CU9" s="23">
        <v>0</v>
      </c>
      <c r="CV9" s="25">
        <v>0</v>
      </c>
      <c r="CW9" s="23">
        <v>0</v>
      </c>
      <c r="CX9" s="25">
        <v>0</v>
      </c>
      <c r="CY9" s="23">
        <v>0</v>
      </c>
      <c r="CZ9" s="25">
        <v>0</v>
      </c>
      <c r="DB9" s="43">
        <v>27</v>
      </c>
      <c r="DC9" s="44">
        <v>0</v>
      </c>
      <c r="DD9" s="26">
        <v>0</v>
      </c>
      <c r="DE9" s="44">
        <v>0</v>
      </c>
      <c r="DF9" s="26">
        <v>1</v>
      </c>
      <c r="DG9" s="44">
        <v>0</v>
      </c>
      <c r="DH9" s="26">
        <v>0</v>
      </c>
      <c r="DI9" s="44">
        <v>0</v>
      </c>
      <c r="DJ9" s="26">
        <v>0</v>
      </c>
      <c r="DK9" s="44">
        <v>1</v>
      </c>
      <c r="DL9" s="26">
        <v>0</v>
      </c>
      <c r="DM9" s="44">
        <v>1</v>
      </c>
      <c r="DN9" s="44">
        <f>DC9+DD9+DE9+DF9+DG9+DH9+DI9+DJ9+DK9+DL9+DM9</f>
        <v>3</v>
      </c>
      <c r="DP9" s="40">
        <v>28</v>
      </c>
      <c r="DQ9" s="33">
        <v>0</v>
      </c>
      <c r="DR9" s="33">
        <v>1</v>
      </c>
      <c r="DS9" s="24">
        <v>0</v>
      </c>
      <c r="DT9" s="33">
        <v>0</v>
      </c>
      <c r="DU9" s="24">
        <v>0</v>
      </c>
      <c r="DV9" s="33">
        <v>1</v>
      </c>
      <c r="DW9" s="24">
        <v>0</v>
      </c>
      <c r="DX9" s="33">
        <v>0</v>
      </c>
      <c r="DY9" s="24">
        <v>0</v>
      </c>
      <c r="DZ9" s="33">
        <v>0</v>
      </c>
      <c r="EA9" s="24">
        <v>0</v>
      </c>
      <c r="EB9" s="40">
        <f>SUM(DQ9:EA9)</f>
        <v>2</v>
      </c>
      <c r="ED9" s="43">
        <v>21</v>
      </c>
      <c r="EE9" s="44">
        <v>0</v>
      </c>
      <c r="EF9" s="20">
        <v>0</v>
      </c>
      <c r="EG9" s="44">
        <v>0</v>
      </c>
      <c r="EH9" s="20">
        <v>0</v>
      </c>
      <c r="EI9" s="44">
        <v>1</v>
      </c>
      <c r="EJ9" s="20">
        <v>0</v>
      </c>
      <c r="EK9" s="44">
        <v>0</v>
      </c>
      <c r="EL9" s="20">
        <v>0</v>
      </c>
      <c r="EM9" s="43">
        <f>SUM(EE9:EL9)</f>
        <v>1</v>
      </c>
      <c r="EO9" s="43">
        <v>27</v>
      </c>
      <c r="EP9" s="25">
        <v>0</v>
      </c>
      <c r="EQ9" s="24">
        <v>0</v>
      </c>
      <c r="ER9" s="25">
        <v>0</v>
      </c>
      <c r="ES9" s="24">
        <v>1</v>
      </c>
      <c r="ET9" s="25">
        <v>0</v>
      </c>
      <c r="EU9" s="25">
        <f>SUM(EP9:ET9)</f>
        <v>1</v>
      </c>
      <c r="EW9" s="43">
        <v>21</v>
      </c>
      <c r="EX9" s="20">
        <v>0</v>
      </c>
      <c r="EY9" s="21">
        <v>1</v>
      </c>
      <c r="EZ9" s="20">
        <v>0</v>
      </c>
      <c r="FA9" s="21">
        <v>0</v>
      </c>
      <c r="FB9" s="43">
        <v>1</v>
      </c>
      <c r="FD9" s="43">
        <v>8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1</v>
      </c>
      <c r="FK9" s="20">
        <v>0</v>
      </c>
      <c r="FL9" s="21">
        <v>0</v>
      </c>
      <c r="FM9" s="21">
        <f>FE9+FF9+FG9+FH9+FI9+FJ9+FK9+FL9</f>
        <v>3</v>
      </c>
      <c r="FO9" s="50" t="s">
        <v>56</v>
      </c>
      <c r="FP9" s="51"/>
      <c r="FQ9" s="51"/>
      <c r="FR9" s="51"/>
      <c r="FS9" s="51"/>
      <c r="FT9" s="51"/>
      <c r="FU9" s="52"/>
      <c r="FW9" s="43">
        <v>25</v>
      </c>
      <c r="FX9" s="33">
        <v>0</v>
      </c>
      <c r="FY9" s="24">
        <v>0</v>
      </c>
      <c r="FZ9" s="33">
        <v>0</v>
      </c>
      <c r="GA9" s="24">
        <v>0</v>
      </c>
      <c r="GB9" s="33">
        <v>0</v>
      </c>
      <c r="GD9" s="43">
        <v>19</v>
      </c>
      <c r="GE9" s="20">
        <v>0</v>
      </c>
      <c r="GF9" s="21">
        <v>0</v>
      </c>
      <c r="GG9" s="20">
        <v>0</v>
      </c>
      <c r="GH9" s="21">
        <v>0</v>
      </c>
      <c r="GI9" s="20">
        <v>1</v>
      </c>
      <c r="GJ9" s="21">
        <v>0</v>
      </c>
      <c r="GK9" s="20">
        <v>0</v>
      </c>
      <c r="GL9" s="43">
        <f>SUM(GE9:GK9)</f>
        <v>1</v>
      </c>
      <c r="GN9" s="45">
        <v>26</v>
      </c>
      <c r="GO9" s="20">
        <v>0</v>
      </c>
      <c r="GP9" s="21">
        <v>0</v>
      </c>
      <c r="GQ9" s="20">
        <v>0</v>
      </c>
      <c r="GR9" s="21">
        <v>0</v>
      </c>
      <c r="GS9" s="20">
        <v>0</v>
      </c>
      <c r="GT9" s="21">
        <v>1</v>
      </c>
      <c r="GU9" s="20">
        <v>1</v>
      </c>
      <c r="GV9" s="21">
        <v>0</v>
      </c>
      <c r="GW9" s="20">
        <v>0</v>
      </c>
      <c r="GX9" s="21">
        <v>0</v>
      </c>
      <c r="GY9" s="20">
        <v>0</v>
      </c>
      <c r="GZ9" s="45">
        <f>SUM(GO9:GY9)</f>
        <v>2</v>
      </c>
    </row>
    <row r="10" spans="2:208" ht="15" customHeight="1" x14ac:dyDescent="0.25">
      <c r="B10" s="49" t="s">
        <v>69</v>
      </c>
      <c r="C10" s="49"/>
      <c r="D10" s="49"/>
      <c r="E10" s="49"/>
      <c r="F10" s="49"/>
      <c r="G10" s="49"/>
      <c r="H10" s="49"/>
      <c r="I10" s="49"/>
      <c r="J10" s="49"/>
      <c r="K10" s="49"/>
      <c r="M10" s="49" t="s">
        <v>69</v>
      </c>
      <c r="N10" s="49"/>
      <c r="O10" s="49"/>
      <c r="P10" s="49"/>
      <c r="Q10" s="49"/>
      <c r="R10" s="49"/>
      <c r="S10" s="49"/>
      <c r="V10" s="68" t="s">
        <v>69</v>
      </c>
      <c r="W10" s="69"/>
      <c r="X10" s="69"/>
      <c r="Y10" s="69"/>
      <c r="Z10" s="69"/>
      <c r="AA10" s="69"/>
      <c r="AB10" s="70"/>
      <c r="AD10" s="49" t="s">
        <v>69</v>
      </c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P10" s="53" t="s">
        <v>69</v>
      </c>
      <c r="AQ10" s="53"/>
      <c r="AR10" s="53"/>
      <c r="AS10" s="53"/>
      <c r="AT10" s="53"/>
      <c r="AU10" s="53"/>
      <c r="AV10" s="53"/>
      <c r="AW10" s="53"/>
      <c r="AX10" s="53"/>
      <c r="AY10" s="53"/>
      <c r="BA10" s="49" t="s">
        <v>69</v>
      </c>
      <c r="BB10" s="49"/>
      <c r="BC10" s="49"/>
      <c r="BD10" s="49"/>
      <c r="BE10" s="49"/>
      <c r="BG10" s="53" t="s">
        <v>69</v>
      </c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Z10" s="53" t="s">
        <v>69</v>
      </c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32"/>
      <c r="CS10" s="49" t="s">
        <v>69</v>
      </c>
      <c r="CT10" s="49"/>
      <c r="CU10" s="49"/>
      <c r="CV10" s="49"/>
      <c r="CW10" s="49"/>
      <c r="CX10" s="49"/>
      <c r="CY10" s="49"/>
      <c r="CZ10" s="49"/>
      <c r="DB10" s="49" t="s">
        <v>69</v>
      </c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P10" s="49" t="s">
        <v>69</v>
      </c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D10" s="49" t="s">
        <v>69</v>
      </c>
      <c r="EE10" s="49"/>
      <c r="EF10" s="49"/>
      <c r="EG10" s="49"/>
      <c r="EH10" s="49"/>
      <c r="EI10" s="49"/>
      <c r="EJ10" s="49"/>
      <c r="EK10" s="49"/>
      <c r="EL10" s="49"/>
      <c r="EM10" s="49"/>
      <c r="EO10" s="49" t="s">
        <v>69</v>
      </c>
      <c r="EP10" s="49"/>
      <c r="EQ10" s="49"/>
      <c r="ER10" s="49"/>
      <c r="ES10" s="49"/>
      <c r="ET10" s="49"/>
      <c r="EU10" s="49"/>
      <c r="EW10" s="49" t="s">
        <v>69</v>
      </c>
      <c r="EX10" s="49"/>
      <c r="EY10" s="49"/>
      <c r="EZ10" s="49"/>
      <c r="FA10" s="49"/>
      <c r="FB10" s="49"/>
      <c r="FD10" s="49" t="s">
        <v>69</v>
      </c>
      <c r="FE10" s="49"/>
      <c r="FF10" s="49"/>
      <c r="FG10" s="49"/>
      <c r="FH10" s="49"/>
      <c r="FI10" s="49"/>
      <c r="FJ10" s="49"/>
      <c r="FK10" s="49"/>
      <c r="FL10" s="49"/>
      <c r="FM10" s="49"/>
      <c r="FO10" s="49" t="s">
        <v>69</v>
      </c>
      <c r="FP10" s="49"/>
      <c r="FQ10" s="49"/>
      <c r="FR10" s="49"/>
      <c r="FS10" s="49"/>
      <c r="FT10" s="49"/>
      <c r="FU10" s="49"/>
      <c r="FW10" s="49" t="s">
        <v>69</v>
      </c>
      <c r="FX10" s="49"/>
      <c r="FY10" s="49"/>
      <c r="FZ10" s="49"/>
      <c r="GA10" s="49"/>
      <c r="GB10" s="49"/>
      <c r="GD10" s="49" t="s">
        <v>69</v>
      </c>
      <c r="GE10" s="49"/>
      <c r="GF10" s="49"/>
      <c r="GG10" s="49"/>
      <c r="GH10" s="49"/>
      <c r="GI10" s="49"/>
      <c r="GJ10" s="49"/>
      <c r="GK10" s="49"/>
      <c r="GL10" s="49"/>
      <c r="GN10" s="49" t="s">
        <v>69</v>
      </c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</row>
    <row r="11" spans="2:208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46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V11" s="43">
        <v>22</v>
      </c>
      <c r="W11" s="23">
        <v>0</v>
      </c>
      <c r="X11" s="24">
        <v>0</v>
      </c>
      <c r="Y11" s="23">
        <v>0</v>
      </c>
      <c r="Z11" s="24">
        <v>1</v>
      </c>
      <c r="AA11" s="23">
        <v>0</v>
      </c>
      <c r="AB11" s="33">
        <f>W11+X11+Y11+AA11+Z11</f>
        <v>1</v>
      </c>
      <c r="AD11" s="50" t="s">
        <v>66</v>
      </c>
      <c r="AE11" s="51"/>
      <c r="AF11" s="51"/>
      <c r="AG11" s="51"/>
      <c r="AH11" s="51"/>
      <c r="AI11" s="51"/>
      <c r="AJ11" s="51"/>
      <c r="AK11" s="51"/>
      <c r="AL11" s="51"/>
      <c r="AM11" s="51"/>
      <c r="AN11" s="52"/>
      <c r="AP11" s="43">
        <v>20</v>
      </c>
      <c r="AQ11" s="23">
        <v>0</v>
      </c>
      <c r="AR11" s="24">
        <v>0</v>
      </c>
      <c r="AS11" s="23">
        <v>0</v>
      </c>
      <c r="AT11" s="24">
        <v>0</v>
      </c>
      <c r="AU11" s="23">
        <v>0</v>
      </c>
      <c r="AV11" s="24">
        <v>1</v>
      </c>
      <c r="AW11" s="23">
        <v>0</v>
      </c>
      <c r="AX11" s="24">
        <v>0</v>
      </c>
      <c r="AY11" s="33">
        <f>SUM(AQ11:AX11)</f>
        <v>1</v>
      </c>
      <c r="BA11" s="46">
        <v>27</v>
      </c>
      <c r="BB11" s="71" t="s">
        <v>70</v>
      </c>
      <c r="BC11" s="72"/>
      <c r="BD11" s="72"/>
      <c r="BE11" s="73"/>
      <c r="BG11" s="43">
        <v>26</v>
      </c>
      <c r="BH11" s="25">
        <v>0</v>
      </c>
      <c r="BI11" s="23">
        <v>1</v>
      </c>
      <c r="BJ11" s="25">
        <v>0</v>
      </c>
      <c r="BK11" s="23">
        <v>0</v>
      </c>
      <c r="BL11" s="25">
        <v>0</v>
      </c>
      <c r="BM11" s="23">
        <v>0</v>
      </c>
      <c r="BN11" s="25">
        <v>0</v>
      </c>
      <c r="BO11" s="23">
        <v>0</v>
      </c>
      <c r="BP11" s="25">
        <v>0</v>
      </c>
      <c r="BQ11" s="23">
        <v>0</v>
      </c>
      <c r="BR11" s="25">
        <v>0</v>
      </c>
      <c r="BS11" s="23">
        <v>0</v>
      </c>
      <c r="BT11" s="25">
        <v>0</v>
      </c>
      <c r="BU11" s="23">
        <v>0</v>
      </c>
      <c r="BV11" s="25" t="s">
        <v>55</v>
      </c>
      <c r="BW11" s="23">
        <v>0</v>
      </c>
      <c r="BX11" s="33">
        <v>1</v>
      </c>
      <c r="BZ11" s="33">
        <v>26</v>
      </c>
      <c r="CA11" s="25">
        <v>0</v>
      </c>
      <c r="CB11" s="24">
        <v>1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25">
        <v>0</v>
      </c>
      <c r="CP11" s="24">
        <v>0</v>
      </c>
      <c r="CQ11" s="33">
        <f>SUM(CA11:CP11)</f>
        <v>1</v>
      </c>
      <c r="CR11" s="34"/>
      <c r="CS11" s="50" t="s">
        <v>66</v>
      </c>
      <c r="CT11" s="51"/>
      <c r="CU11" s="51"/>
      <c r="CV11" s="51"/>
      <c r="CW11" s="51"/>
      <c r="CX11" s="51"/>
      <c r="CY11" s="51"/>
      <c r="CZ11" s="52"/>
      <c r="DB11" s="43">
        <v>27</v>
      </c>
      <c r="DC11" s="77" t="s">
        <v>71</v>
      </c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9"/>
      <c r="DP11" s="40">
        <v>28</v>
      </c>
      <c r="DQ11" s="50" t="s">
        <v>71</v>
      </c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2"/>
      <c r="ED11" s="43">
        <v>6</v>
      </c>
      <c r="EE11" s="46">
        <v>0</v>
      </c>
      <c r="EF11" s="20">
        <v>1</v>
      </c>
      <c r="EG11" s="46">
        <v>0</v>
      </c>
      <c r="EH11" s="20">
        <v>0</v>
      </c>
      <c r="EI11" s="46">
        <v>0</v>
      </c>
      <c r="EJ11" s="20">
        <v>1</v>
      </c>
      <c r="EK11" s="46">
        <v>1</v>
      </c>
      <c r="EL11" s="20">
        <v>0</v>
      </c>
      <c r="EM11" s="43">
        <f>SUM(EE11:EL11)</f>
        <v>3</v>
      </c>
      <c r="EO11" s="43">
        <v>29</v>
      </c>
      <c r="EP11" s="74" t="s">
        <v>70</v>
      </c>
      <c r="EQ11" s="75"/>
      <c r="ER11" s="75"/>
      <c r="ES11" s="75"/>
      <c r="ET11" s="75"/>
      <c r="EU11" s="76"/>
      <c r="EW11" s="50" t="s">
        <v>66</v>
      </c>
      <c r="EX11" s="51"/>
      <c r="EY11" s="51"/>
      <c r="EZ11" s="51"/>
      <c r="FA11" s="51"/>
      <c r="FB11" s="52"/>
      <c r="FD11" s="43">
        <v>21</v>
      </c>
      <c r="FE11" s="77" t="s">
        <v>71</v>
      </c>
      <c r="FF11" s="78"/>
      <c r="FG11" s="78"/>
      <c r="FH11" s="78"/>
      <c r="FI11" s="78"/>
      <c r="FJ11" s="78"/>
      <c r="FK11" s="78"/>
      <c r="FL11" s="78"/>
      <c r="FM11" s="79"/>
      <c r="FO11" s="33">
        <v>27</v>
      </c>
      <c r="FP11" s="64" t="s">
        <v>70</v>
      </c>
      <c r="FQ11" s="64"/>
      <c r="FR11" s="64"/>
      <c r="FS11" s="64"/>
      <c r="FT11" s="64"/>
      <c r="FU11" s="64"/>
      <c r="FW11" s="50" t="s">
        <v>58</v>
      </c>
      <c r="FX11" s="51"/>
      <c r="FY11" s="51"/>
      <c r="FZ11" s="51"/>
      <c r="GA11" s="51"/>
      <c r="GB11" s="52"/>
      <c r="GD11" s="43">
        <v>19</v>
      </c>
      <c r="GE11" s="20">
        <v>0</v>
      </c>
      <c r="GF11" s="21">
        <v>1</v>
      </c>
      <c r="GG11" s="20">
        <v>0</v>
      </c>
      <c r="GH11" s="21">
        <v>0</v>
      </c>
      <c r="GI11" s="20">
        <v>0</v>
      </c>
      <c r="GJ11" s="21">
        <v>1</v>
      </c>
      <c r="GK11" s="20">
        <v>0</v>
      </c>
      <c r="GL11" s="43">
        <f>SUM(GE11:GK11)</f>
        <v>2</v>
      </c>
      <c r="GN11" s="46">
        <v>22</v>
      </c>
      <c r="GO11" s="80" t="s">
        <v>71</v>
      </c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2"/>
    </row>
    <row r="12" spans="2:208" x14ac:dyDescent="0.25">
      <c r="B12" s="35" t="s">
        <v>60</v>
      </c>
      <c r="C12" s="27">
        <f>C5+C9+C11</f>
        <v>0</v>
      </c>
      <c r="D12" s="46">
        <f t="shared" ref="D12:K12" si="0">D5+D9+D11</f>
        <v>0</v>
      </c>
      <c r="E12" s="46">
        <f t="shared" si="0"/>
        <v>0</v>
      </c>
      <c r="F12" s="46">
        <f t="shared" si="0"/>
        <v>1</v>
      </c>
      <c r="G12" s="46">
        <f t="shared" si="0"/>
        <v>0</v>
      </c>
      <c r="H12" s="46">
        <f t="shared" si="0"/>
        <v>0</v>
      </c>
      <c r="I12" s="46">
        <f t="shared" si="0"/>
        <v>2</v>
      </c>
      <c r="J12" s="41">
        <f>J9+J11</f>
        <v>0</v>
      </c>
      <c r="K12" s="46">
        <f t="shared" si="0"/>
        <v>3</v>
      </c>
      <c r="M12" s="35" t="s">
        <v>60</v>
      </c>
      <c r="N12" s="27">
        <f>N5+N9+N11</f>
        <v>0</v>
      </c>
      <c r="O12" s="46">
        <f t="shared" ref="O12:S12" si="1">O5+O9+O11</f>
        <v>0</v>
      </c>
      <c r="P12" s="46">
        <f t="shared" si="1"/>
        <v>0</v>
      </c>
      <c r="Q12" s="46">
        <f t="shared" si="1"/>
        <v>1</v>
      </c>
      <c r="R12" s="46">
        <f t="shared" si="1"/>
        <v>0</v>
      </c>
      <c r="S12" s="46">
        <f t="shared" si="1"/>
        <v>1</v>
      </c>
      <c r="V12" s="35" t="s">
        <v>60</v>
      </c>
      <c r="W12" s="40">
        <f>W5+W7+W9+W11</f>
        <v>0</v>
      </c>
      <c r="X12" s="40">
        <f t="shared" ref="X12:AB12" si="2">X5+X7+X9+X11</f>
        <v>1</v>
      </c>
      <c r="Y12" s="40">
        <f t="shared" si="2"/>
        <v>1</v>
      </c>
      <c r="Z12" s="40">
        <f t="shared" si="2"/>
        <v>2</v>
      </c>
      <c r="AA12" s="40">
        <f t="shared" si="2"/>
        <v>0</v>
      </c>
      <c r="AB12" s="40">
        <f t="shared" si="2"/>
        <v>4</v>
      </c>
      <c r="AD12" s="36" t="s">
        <v>60</v>
      </c>
      <c r="AE12" s="37">
        <f t="shared" ref="AE12:AN12" si="3">AE5+AE7</f>
        <v>0</v>
      </c>
      <c r="AF12" s="37">
        <f t="shared" si="3"/>
        <v>2</v>
      </c>
      <c r="AG12" s="37">
        <f t="shared" si="3"/>
        <v>0</v>
      </c>
      <c r="AH12" s="37">
        <f t="shared" si="3"/>
        <v>0</v>
      </c>
      <c r="AI12" s="37">
        <f t="shared" si="3"/>
        <v>1</v>
      </c>
      <c r="AJ12" s="37">
        <f t="shared" si="3"/>
        <v>0</v>
      </c>
      <c r="AK12" s="37">
        <f t="shared" si="3"/>
        <v>0</v>
      </c>
      <c r="AL12" s="37">
        <f t="shared" si="3"/>
        <v>2</v>
      </c>
      <c r="AM12" s="37">
        <f t="shared" si="3"/>
        <v>0</v>
      </c>
      <c r="AN12" s="36">
        <f t="shared" si="3"/>
        <v>5</v>
      </c>
      <c r="AP12" s="27" t="s">
        <v>60</v>
      </c>
      <c r="AQ12" s="25">
        <f>AQ5+AQ7+AQ9+AQ11</f>
        <v>0</v>
      </c>
      <c r="AR12" s="25">
        <f t="shared" ref="AR12:AY12" si="4">AR5+AR7+AR9+AR11</f>
        <v>1</v>
      </c>
      <c r="AS12" s="25">
        <f t="shared" si="4"/>
        <v>0</v>
      </c>
      <c r="AT12" s="25">
        <f t="shared" si="4"/>
        <v>1</v>
      </c>
      <c r="AU12" s="25">
        <f t="shared" si="4"/>
        <v>0</v>
      </c>
      <c r="AV12" s="25">
        <f t="shared" si="4"/>
        <v>1</v>
      </c>
      <c r="AW12" s="25">
        <f t="shared" si="4"/>
        <v>0</v>
      </c>
      <c r="AX12" s="25">
        <f t="shared" si="4"/>
        <v>0</v>
      </c>
      <c r="AY12" s="25">
        <f t="shared" si="4"/>
        <v>3</v>
      </c>
      <c r="BA12" s="19" t="s">
        <v>60</v>
      </c>
      <c r="BB12" s="33">
        <f>BB5+BB7+BB9</f>
        <v>0</v>
      </c>
      <c r="BC12" s="33">
        <f>BC5+BC7+BC9</f>
        <v>0</v>
      </c>
      <c r="BD12" s="33">
        <f>BD5+BD7+BD9</f>
        <v>0</v>
      </c>
      <c r="BE12" s="33">
        <f>BE5+BE7+BE9</f>
        <v>0</v>
      </c>
      <c r="BG12" s="35" t="s">
        <v>60</v>
      </c>
      <c r="BH12" s="27">
        <f>BH5+BH7+BH11</f>
        <v>0</v>
      </c>
      <c r="BI12" s="46">
        <f t="shared" ref="BI12:BX12" si="5">BI5+BI7+BI11</f>
        <v>2</v>
      </c>
      <c r="BJ12" s="46">
        <f t="shared" si="5"/>
        <v>1</v>
      </c>
      <c r="BK12" s="46">
        <f t="shared" si="5"/>
        <v>0</v>
      </c>
      <c r="BL12" s="46">
        <f t="shared" si="5"/>
        <v>0</v>
      </c>
      <c r="BM12" s="46">
        <f t="shared" si="5"/>
        <v>1</v>
      </c>
      <c r="BN12" s="46">
        <f t="shared" si="5"/>
        <v>0</v>
      </c>
      <c r="BO12" s="46">
        <f t="shared" si="5"/>
        <v>0</v>
      </c>
      <c r="BP12" s="46">
        <f t="shared" si="5"/>
        <v>0</v>
      </c>
      <c r="BQ12" s="46">
        <f t="shared" si="5"/>
        <v>1</v>
      </c>
      <c r="BR12" s="46">
        <f t="shared" si="5"/>
        <v>0</v>
      </c>
      <c r="BS12" s="46">
        <f t="shared" si="5"/>
        <v>0</v>
      </c>
      <c r="BT12" s="46">
        <f t="shared" si="5"/>
        <v>0</v>
      </c>
      <c r="BU12" s="46">
        <f>BU5+BU11</f>
        <v>0</v>
      </c>
      <c r="BV12" s="27">
        <v>0</v>
      </c>
      <c r="BW12" s="46">
        <f>BW7+BW11</f>
        <v>0</v>
      </c>
      <c r="BX12" s="46">
        <f t="shared" si="5"/>
        <v>5</v>
      </c>
      <c r="BZ12" s="19" t="s">
        <v>60</v>
      </c>
      <c r="CA12" s="27">
        <f>CA5+CA7+CA9+CA11</f>
        <v>0</v>
      </c>
      <c r="CB12" s="46">
        <f t="shared" ref="CB12:CK12" si="6">CB5+CB7+CB9+CB11</f>
        <v>1</v>
      </c>
      <c r="CC12" s="46">
        <f t="shared" si="6"/>
        <v>1</v>
      </c>
      <c r="CD12" s="46">
        <f t="shared" si="6"/>
        <v>0</v>
      </c>
      <c r="CE12" s="46">
        <f t="shared" si="6"/>
        <v>0</v>
      </c>
      <c r="CF12" s="46">
        <f t="shared" si="6"/>
        <v>0</v>
      </c>
      <c r="CG12" s="46">
        <f t="shared" si="6"/>
        <v>0</v>
      </c>
      <c r="CH12" s="46">
        <f t="shared" si="6"/>
        <v>1</v>
      </c>
      <c r="CI12" s="46">
        <f t="shared" si="6"/>
        <v>1</v>
      </c>
      <c r="CJ12" s="46">
        <f t="shared" si="6"/>
        <v>0</v>
      </c>
      <c r="CK12" s="46">
        <f t="shared" si="6"/>
        <v>0</v>
      </c>
      <c r="CL12" s="27">
        <f>CL7+CL9+CL11</f>
        <v>0</v>
      </c>
      <c r="CM12" s="46">
        <f t="shared" ref="CM12:CP12" si="7">CM7+CM9+CM11</f>
        <v>0</v>
      </c>
      <c r="CN12" s="46">
        <f t="shared" si="7"/>
        <v>0</v>
      </c>
      <c r="CO12" s="46">
        <f t="shared" si="7"/>
        <v>0</v>
      </c>
      <c r="CP12" s="46">
        <f t="shared" si="7"/>
        <v>0</v>
      </c>
      <c r="CQ12" s="19">
        <f>SUM(CA12:CP12)</f>
        <v>4</v>
      </c>
      <c r="CR12" s="32"/>
      <c r="CS12" s="38" t="s">
        <v>60</v>
      </c>
      <c r="CT12" s="19">
        <v>0</v>
      </c>
      <c r="CU12" s="19">
        <f t="shared" ref="CU12:CZ12" si="8">CU5+CU7</f>
        <v>0</v>
      </c>
      <c r="CV12" s="19">
        <f t="shared" si="8"/>
        <v>0</v>
      </c>
      <c r="CW12" s="19">
        <f t="shared" si="8"/>
        <v>0</v>
      </c>
      <c r="CX12" s="19">
        <f t="shared" si="8"/>
        <v>2</v>
      </c>
      <c r="CY12" s="19">
        <f t="shared" si="8"/>
        <v>1</v>
      </c>
      <c r="CZ12" s="38">
        <f t="shared" si="8"/>
        <v>3</v>
      </c>
      <c r="DB12" s="38" t="s">
        <v>60</v>
      </c>
      <c r="DC12" s="27">
        <f t="shared" ref="DC12:DN12" si="9">DC5+DC7+DC9</f>
        <v>0</v>
      </c>
      <c r="DD12" s="44">
        <f t="shared" si="9"/>
        <v>1</v>
      </c>
      <c r="DE12" s="44">
        <f t="shared" si="9"/>
        <v>0</v>
      </c>
      <c r="DF12" s="44">
        <f t="shared" si="9"/>
        <v>1</v>
      </c>
      <c r="DG12" s="44">
        <f t="shared" si="9"/>
        <v>0</v>
      </c>
      <c r="DH12" s="44">
        <f t="shared" si="9"/>
        <v>1</v>
      </c>
      <c r="DI12" s="44">
        <f t="shared" si="9"/>
        <v>0</v>
      </c>
      <c r="DJ12" s="44">
        <f t="shared" si="9"/>
        <v>1</v>
      </c>
      <c r="DK12" s="44">
        <f t="shared" si="9"/>
        <v>1</v>
      </c>
      <c r="DL12" s="44">
        <f t="shared" si="9"/>
        <v>1</v>
      </c>
      <c r="DM12" s="44">
        <f t="shared" si="9"/>
        <v>2</v>
      </c>
      <c r="DN12" s="44">
        <f t="shared" si="9"/>
        <v>8</v>
      </c>
      <c r="DP12" s="29" t="s">
        <v>60</v>
      </c>
      <c r="DQ12" s="20">
        <f t="shared" ref="DQ12:DZ12" si="10">DQ5+DQ9</f>
        <v>0</v>
      </c>
      <c r="DR12" s="20">
        <f t="shared" si="10"/>
        <v>2</v>
      </c>
      <c r="DS12" s="20">
        <f t="shared" si="10"/>
        <v>1</v>
      </c>
      <c r="DT12" s="20">
        <f t="shared" si="10"/>
        <v>0</v>
      </c>
      <c r="DU12" s="20">
        <f t="shared" si="10"/>
        <v>0</v>
      </c>
      <c r="DV12" s="20">
        <f t="shared" si="10"/>
        <v>1</v>
      </c>
      <c r="DW12" s="20">
        <f t="shared" si="10"/>
        <v>0</v>
      </c>
      <c r="DX12" s="20">
        <f t="shared" si="10"/>
        <v>0</v>
      </c>
      <c r="DY12" s="20">
        <f t="shared" si="10"/>
        <v>0</v>
      </c>
      <c r="DZ12" s="20">
        <f t="shared" si="10"/>
        <v>0</v>
      </c>
      <c r="EA12" s="21">
        <v>0</v>
      </c>
      <c r="EB12" s="20">
        <f>EB5+EB9</f>
        <v>3</v>
      </c>
      <c r="ED12" s="15" t="s">
        <v>60</v>
      </c>
      <c r="EE12" s="39">
        <f>EE5+EE7+EE9+EE11</f>
        <v>0</v>
      </c>
      <c r="EF12" s="39">
        <f t="shared" ref="EF12:EM12" si="11">EF5+EF7+EF9+EF11</f>
        <v>1</v>
      </c>
      <c r="EG12" s="39">
        <f t="shared" si="11"/>
        <v>1</v>
      </c>
      <c r="EH12" s="39">
        <f t="shared" si="11"/>
        <v>1</v>
      </c>
      <c r="EI12" s="39">
        <f t="shared" si="11"/>
        <v>3</v>
      </c>
      <c r="EJ12" s="39">
        <f t="shared" si="11"/>
        <v>3</v>
      </c>
      <c r="EK12" s="39">
        <f t="shared" si="11"/>
        <v>1</v>
      </c>
      <c r="EL12" s="39">
        <f t="shared" si="11"/>
        <v>0</v>
      </c>
      <c r="EM12" s="39">
        <f t="shared" si="11"/>
        <v>10</v>
      </c>
      <c r="EO12" s="19" t="s">
        <v>60</v>
      </c>
      <c r="EP12" s="33">
        <f>EP5+EP7+EP9</f>
        <v>0</v>
      </c>
      <c r="EQ12" s="33">
        <f>EQ5+EQ7+EQ9</f>
        <v>0</v>
      </c>
      <c r="ER12" s="33">
        <f>ER5+ER7+ER9</f>
        <v>0</v>
      </c>
      <c r="ES12" s="33">
        <f>ES5+ES7+ES9</f>
        <v>1</v>
      </c>
      <c r="ET12" s="33">
        <f>ET7+ET9</f>
        <v>0</v>
      </c>
      <c r="EU12" s="33">
        <f>EU5+EU7+EU9</f>
        <v>1</v>
      </c>
      <c r="EW12" s="35" t="s">
        <v>60</v>
      </c>
      <c r="EX12" s="41">
        <f>EX5+EX7+EX9</f>
        <v>0</v>
      </c>
      <c r="EY12" s="27">
        <f>EY5+EY7+EY9</f>
        <v>2</v>
      </c>
      <c r="EZ12" s="41">
        <v>0</v>
      </c>
      <c r="FA12" s="41">
        <v>1</v>
      </c>
      <c r="FB12" s="41">
        <f>FB5+FB7</f>
        <v>2</v>
      </c>
      <c r="FD12" s="35" t="s">
        <v>60</v>
      </c>
      <c r="FE12" s="39">
        <f t="shared" ref="FE12:FM12" si="12">FE5+FE7+FE9</f>
        <v>0</v>
      </c>
      <c r="FF12" s="39">
        <f t="shared" si="12"/>
        <v>2</v>
      </c>
      <c r="FG12" s="39">
        <f t="shared" si="12"/>
        <v>1</v>
      </c>
      <c r="FH12" s="39">
        <f t="shared" si="12"/>
        <v>1</v>
      </c>
      <c r="FI12" s="39">
        <f t="shared" si="12"/>
        <v>0</v>
      </c>
      <c r="FJ12" s="39">
        <f t="shared" si="12"/>
        <v>3</v>
      </c>
      <c r="FK12" s="39">
        <f t="shared" si="12"/>
        <v>1</v>
      </c>
      <c r="FL12" s="39">
        <f t="shared" si="12"/>
        <v>1</v>
      </c>
      <c r="FM12" s="39">
        <f t="shared" si="12"/>
        <v>9</v>
      </c>
      <c r="FO12" s="35" t="s">
        <v>60</v>
      </c>
      <c r="FP12" s="19">
        <f t="shared" ref="FP12:FU12" si="13">FP5+FP7</f>
        <v>0</v>
      </c>
      <c r="FQ12" s="19">
        <f t="shared" si="13"/>
        <v>1</v>
      </c>
      <c r="FR12" s="19">
        <f t="shared" si="13"/>
        <v>1</v>
      </c>
      <c r="FS12" s="19">
        <f t="shared" si="13"/>
        <v>0</v>
      </c>
      <c r="FT12" s="19">
        <f t="shared" si="13"/>
        <v>1</v>
      </c>
      <c r="FU12" s="19">
        <f t="shared" si="13"/>
        <v>3</v>
      </c>
      <c r="FW12" s="19" t="s">
        <v>60</v>
      </c>
      <c r="FX12" s="45">
        <v>0</v>
      </c>
      <c r="FY12" s="45">
        <v>0</v>
      </c>
      <c r="FZ12" s="45">
        <v>0</v>
      </c>
      <c r="GA12" s="45">
        <v>0</v>
      </c>
      <c r="GB12" s="19">
        <v>0</v>
      </c>
      <c r="GD12" s="35" t="s">
        <v>60</v>
      </c>
      <c r="GE12" s="19">
        <f>GE7+GE5+GE9+GE11</f>
        <v>0</v>
      </c>
      <c r="GF12" s="43">
        <f t="shared" ref="GF12:GL12" si="14">GF7+GF5+GF9+GF11</f>
        <v>1</v>
      </c>
      <c r="GG12" s="43">
        <f t="shared" si="14"/>
        <v>2</v>
      </c>
      <c r="GH12" s="43">
        <f t="shared" si="14"/>
        <v>1</v>
      </c>
      <c r="GI12" s="43">
        <f t="shared" si="14"/>
        <v>1</v>
      </c>
      <c r="GJ12" s="43">
        <f t="shared" si="14"/>
        <v>2</v>
      </c>
      <c r="GK12" s="43">
        <f t="shared" si="14"/>
        <v>0</v>
      </c>
      <c r="GL12" s="43">
        <f t="shared" si="14"/>
        <v>7</v>
      </c>
      <c r="GN12" s="35" t="s">
        <v>60</v>
      </c>
      <c r="GO12" s="27">
        <f t="shared" ref="GO12:GZ12" si="15">GO5+GO7+GO9</f>
        <v>0</v>
      </c>
      <c r="GP12" s="45">
        <f t="shared" si="15"/>
        <v>0</v>
      </c>
      <c r="GQ12" s="45">
        <f t="shared" si="15"/>
        <v>0</v>
      </c>
      <c r="GR12" s="45">
        <f t="shared" si="15"/>
        <v>1</v>
      </c>
      <c r="GS12" s="45">
        <f t="shared" si="15"/>
        <v>0</v>
      </c>
      <c r="GT12" s="45">
        <f t="shared" si="15"/>
        <v>2</v>
      </c>
      <c r="GU12" s="45">
        <f t="shared" si="15"/>
        <v>2</v>
      </c>
      <c r="GV12" s="45">
        <f t="shared" si="15"/>
        <v>2</v>
      </c>
      <c r="GW12" s="45">
        <f t="shared" si="15"/>
        <v>1</v>
      </c>
      <c r="GX12" s="45">
        <f t="shared" si="15"/>
        <v>0</v>
      </c>
      <c r="GY12" s="45">
        <f t="shared" si="15"/>
        <v>0</v>
      </c>
      <c r="GZ12" s="45">
        <f t="shared" si="15"/>
        <v>7</v>
      </c>
    </row>
    <row r="13" spans="2:208" x14ac:dyDescent="0.25">
      <c r="CR13" s="34"/>
    </row>
    <row r="14" spans="2:208" x14ac:dyDescent="0.25">
      <c r="CR14" s="32"/>
    </row>
    <row r="15" spans="2:208" x14ac:dyDescent="0.25">
      <c r="CR15" s="34"/>
    </row>
    <row r="16" spans="2:208" ht="12" customHeight="1" x14ac:dyDescent="0.25">
      <c r="CR16" s="32"/>
    </row>
    <row r="17" spans="96:96" x14ac:dyDescent="0.25">
      <c r="CR17" s="34"/>
    </row>
    <row r="18" spans="96:96" x14ac:dyDescent="0.25">
      <c r="CR18" s="32"/>
    </row>
    <row r="19" spans="96:96" x14ac:dyDescent="0.25">
      <c r="CR19" s="34"/>
    </row>
    <row r="20" spans="96:96" x14ac:dyDescent="0.25">
      <c r="CR20" s="32"/>
    </row>
    <row r="21" spans="96:96" x14ac:dyDescent="0.25">
      <c r="CR21" s="34"/>
    </row>
    <row r="22" spans="96:96" ht="15" customHeight="1" x14ac:dyDescent="0.25"/>
  </sheetData>
  <mergeCells count="113">
    <mergeCell ref="FW10:GB10"/>
    <mergeCell ref="FW11:GB11"/>
    <mergeCell ref="GD10:GL10"/>
    <mergeCell ref="GN10:GZ10"/>
    <mergeCell ref="GO11:GZ11"/>
    <mergeCell ref="FD10:FM10"/>
    <mergeCell ref="FE11:FM11"/>
    <mergeCell ref="FO10:FU10"/>
    <mergeCell ref="FP11:FU11"/>
    <mergeCell ref="M8:S8"/>
    <mergeCell ref="V8:AB8"/>
    <mergeCell ref="AD8:AN8"/>
    <mergeCell ref="BZ8:CQ8"/>
    <mergeCell ref="EW10:FB10"/>
    <mergeCell ref="EO10:EU10"/>
    <mergeCell ref="EP11:EU11"/>
    <mergeCell ref="EW11:FB11"/>
    <mergeCell ref="CS11:CZ11"/>
    <mergeCell ref="DB10:DN10"/>
    <mergeCell ref="DC11:DN11"/>
    <mergeCell ref="DP10:EB10"/>
    <mergeCell ref="DQ11:EB11"/>
    <mergeCell ref="GN6:GZ6"/>
    <mergeCell ref="DB4:DN4"/>
    <mergeCell ref="DP4:EB4"/>
    <mergeCell ref="ED4:EM4"/>
    <mergeCell ref="EO4:EU4"/>
    <mergeCell ref="EW4:FB4"/>
    <mergeCell ref="FO4:FU4"/>
    <mergeCell ref="FW4:GB4"/>
    <mergeCell ref="GD4:GL4"/>
    <mergeCell ref="GN4:GZ4"/>
    <mergeCell ref="FD4:FM4"/>
    <mergeCell ref="EO6:EU6"/>
    <mergeCell ref="EW6:FB6"/>
    <mergeCell ref="FO6:FU6"/>
    <mergeCell ref="FW6:GB6"/>
    <mergeCell ref="FD6:FM6"/>
    <mergeCell ref="GD6:GL6"/>
    <mergeCell ref="DP6:EB6"/>
    <mergeCell ref="B4:K4"/>
    <mergeCell ref="M4:S4"/>
    <mergeCell ref="V4:AB4"/>
    <mergeCell ref="AD4:AN4"/>
    <mergeCell ref="AP4:AY4"/>
    <mergeCell ref="B2:K2"/>
    <mergeCell ref="M2:S2"/>
    <mergeCell ref="V2:AB2"/>
    <mergeCell ref="AD2:AN2"/>
    <mergeCell ref="AP2:AY2"/>
    <mergeCell ref="FW7:GB7"/>
    <mergeCell ref="M7:S7"/>
    <mergeCell ref="DP7:EB7"/>
    <mergeCell ref="B6:K6"/>
    <mergeCell ref="M6:S6"/>
    <mergeCell ref="V6:AB6"/>
    <mergeCell ref="AD6:AN6"/>
    <mergeCell ref="AP6:AY6"/>
    <mergeCell ref="BA6:BE6"/>
    <mergeCell ref="B7:K7"/>
    <mergeCell ref="GN2:GZ2"/>
    <mergeCell ref="BA4:BE4"/>
    <mergeCell ref="BG4:BX4"/>
    <mergeCell ref="BZ4:CQ4"/>
    <mergeCell ref="CS4:CZ4"/>
    <mergeCell ref="EO2:EU2"/>
    <mergeCell ref="EW2:FB2"/>
    <mergeCell ref="FD2:FM2"/>
    <mergeCell ref="FO2:FU2"/>
    <mergeCell ref="FW2:GB2"/>
    <mergeCell ref="GD2:GL2"/>
    <mergeCell ref="ED2:EM2"/>
    <mergeCell ref="BA2:BE2"/>
    <mergeCell ref="BG2:BX2"/>
    <mergeCell ref="BZ2:CQ2"/>
    <mergeCell ref="CS2:CZ2"/>
    <mergeCell ref="DB2:DN2"/>
    <mergeCell ref="DP2:EB2"/>
    <mergeCell ref="BG6:BX6"/>
    <mergeCell ref="BG9:BX9"/>
    <mergeCell ref="CS8:CZ8"/>
    <mergeCell ref="DB8:DN8"/>
    <mergeCell ref="DP8:EB8"/>
    <mergeCell ref="EO8:EU8"/>
    <mergeCell ref="EW8:FB8"/>
    <mergeCell ref="ED6:EM6"/>
    <mergeCell ref="BG8:BX8"/>
    <mergeCell ref="BZ6:CQ6"/>
    <mergeCell ref="CS6:CZ6"/>
    <mergeCell ref="DB6:DN6"/>
    <mergeCell ref="ED8:EM8"/>
    <mergeCell ref="FW8:GB8"/>
    <mergeCell ref="GD8:GL8"/>
    <mergeCell ref="GN8:GZ8"/>
    <mergeCell ref="FD8:FM8"/>
    <mergeCell ref="FO8:FU8"/>
    <mergeCell ref="FO9:FU9"/>
    <mergeCell ref="AD9:AN9"/>
    <mergeCell ref="AP8:AY8"/>
    <mergeCell ref="BA8:BE8"/>
    <mergeCell ref="AD11:AN11"/>
    <mergeCell ref="AP10:AY10"/>
    <mergeCell ref="BA10:BE10"/>
    <mergeCell ref="BB11:BE11"/>
    <mergeCell ref="BG10:BX10"/>
    <mergeCell ref="B10:K10"/>
    <mergeCell ref="M10:S10"/>
    <mergeCell ref="V10:AB10"/>
    <mergeCell ref="AD10:AN10"/>
    <mergeCell ref="BZ10:CQ10"/>
    <mergeCell ref="CS10:CZ10"/>
    <mergeCell ref="ED10:EM10"/>
    <mergeCell ref="B8:K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INSP 15-5565 AMD A9</cp:lastModifiedBy>
  <dcterms:created xsi:type="dcterms:W3CDTF">2019-03-28T23:01:31Z</dcterms:created>
  <dcterms:modified xsi:type="dcterms:W3CDTF">2019-06-27T15:39:05Z</dcterms:modified>
</cp:coreProperties>
</file>